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10" windowHeight="5880" tabRatio="729" activeTab="0"/>
  </bookViews>
  <sheets>
    <sheet name="§123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<sst xmlns="http://schemas.openxmlformats.org/spreadsheetml/2006/main" count="28" uniqueCount="21">
  <si>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Площ (дка)</t>
  </si>
  <si>
    <t>Цена</t>
  </si>
  <si>
    <t xml:space="preserve">  ДГС/ДЛС</t>
  </si>
  <si>
    <t xml:space="preserve">   РДГ</t>
  </si>
  <si>
    <t xml:space="preserve">     Община</t>
  </si>
  <si>
    <t xml:space="preserve">     Землище</t>
  </si>
  <si>
    <t>Благоевград</t>
  </si>
  <si>
    <t>Сандански</t>
  </si>
  <si>
    <t>с. Лиляново</t>
  </si>
  <si>
    <t>Пазарджик</t>
  </si>
  <si>
    <t>Цена на един кв. м.</t>
  </si>
  <si>
    <t>№</t>
  </si>
  <si>
    <t>средна</t>
  </si>
  <si>
    <t xml:space="preserve">минимална </t>
  </si>
  <si>
    <t>максимална</t>
  </si>
  <si>
    <t>Чепино</t>
  </si>
  <si>
    <t>Ракитово</t>
  </si>
  <si>
    <t>Велинград</t>
  </si>
  <si>
    <t>гр. Ракитово</t>
  </si>
  <si>
    <t>Данни за извършените възмездни разпоредителни сделки (продажби по реда на §123 от ПЗР към ЗИД на ЗГ (отм.) и чл. 34 от ЗГ) с поземлени имоти в горски територии, извършени със заповед на министъра на земеделието, храните и горите през  2019 г.</t>
  </si>
  <si>
    <t>Кръстава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</si>
</sst>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0.00;[Red]0.00"/>
    <numFmt numFmtId="182" formatCode="0.00_ ;[Red]\-0.00\ "/>
    <numFmt numFmtId="183" formatCode="0.00_ ;\-0.00\ "/>
    <numFmt numFmtId="184" formatCode="0.000_ ;\-0.000\ "/>
    <numFmt numFmtId="185" formatCode="0.0000"/>
    <numFmt numFmtId="186" formatCode="0.000"/>
    <numFmt numFmtId="187" formatCode="0.0000_ ;\-0.0000\ "/>
    <numFmt numFmtId="188" formatCode="0.0"/>
    <numFmt numFmtId="189" formatCode="[$-F400]h:mm:ss\ AM/PM"/>
    <numFmt numFmtId="190" formatCode="dd\.m\.yyyy\ &quot;г.&quot;;@"/>
    <numFmt numFmtId="191" formatCode="d\.m\.yyyy\ &quot;г.&quot;;@"/>
    <numFmt numFmtId="192" formatCode="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dd\.mm\.yyyy\ &quot;г.&quot;;@"/>
    <numFmt numFmtId="198" formatCode="[$-402]dd\ mmmm\ yyyy\ &quot;г.&quot;;@"/>
    <numFmt numFmtId="199" formatCode="0.00000"/>
    <numFmt numFmtId="200" formatCode="#,##0.0000"/>
    <numFmt numFmtId="201" formatCode="dd/mm/yyyy\ &quot;г.&quot;;@"/>
    <numFmt numFmtId="202" formatCode="#,##0.0"/>
    <numFmt numFmtId="203" formatCode="d/m/yyyy\ &quot;г.&quot;;@"/>
    <numFmt numFmtId="204" formatCode="_-* #,##0.000\ _л_в_-;\-* #,##0.000\ _л_в_-;_-* &quot;-&quot;??\ _л_в_-;_-@_-"/>
    <numFmt numFmtId="205" formatCode="#,##0.00_ ;\-#,##0.00\ "/>
    <numFmt numFmtId="206" formatCode="mmm/yyyy"/>
    <numFmt numFmtId="207" formatCode="&quot;Да&quot;;&quot;Да&quot;;&quot;Не&quot;"/>
    <numFmt numFmtId="208" formatCode="&quot;Истина&quot;;&quot; Истина &quot;;&quot; Неистина &quot;"/>
    <numFmt numFmtId="209" formatCode="&quot;Включено&quot;;&quot; Включено &quot;;&quot; Изключено &quot;"/>
    <numFmt numFmtId="210" formatCode="[$¥€-2]\ #,##0.00_);[Red]\([$¥€-2]\ #,##0.00\)"/>
    <numFmt numFmtId="211" formatCode="mmm\-yyyy"/>
    <numFmt numFmtId="212" formatCode="[$-409]dddd\,\ mmmm\ d\,\ yyyy"/>
    <numFmt numFmtId="213" formatCode="[$-409]d\-mmm\-yyyy;@"/>
    <numFmt numFmtId="214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7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6" fillId="34" borderId="0" xfId="0" applyFont="1" applyFill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192" fontId="5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Currency 3 2" xfId="53"/>
    <cellStyle name="Currency 4" xfId="54"/>
    <cellStyle name="Currency 5" xfId="55"/>
    <cellStyle name="Currency 6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Валута 2" xfId="77"/>
    <cellStyle name="Валута 2 2" xfId="78"/>
    <cellStyle name="Валута 3" xfId="79"/>
    <cellStyle name="Валута 3 2" xfId="80"/>
    <cellStyle name="Запетая 2" xfId="81"/>
    <cellStyle name="Запетая 2 2" xfId="82"/>
    <cellStyle name="Запетая 3" xfId="83"/>
    <cellStyle name="Запетая 3 2" xfId="84"/>
    <cellStyle name="Нормален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B2">
      <selection activeCell="H9" sqref="H9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19.00390625" style="0" customWidth="1"/>
    <col min="5" max="5" width="10.00390625" style="0" customWidth="1"/>
    <col min="6" max="6" width="16.00390625" style="2" customWidth="1"/>
    <col min="7" max="7" width="17.00390625" style="2" customWidth="1"/>
    <col min="8" max="8" width="15.140625" style="0" customWidth="1"/>
  </cols>
  <sheetData>
    <row r="2" spans="1:8" ht="15" customHeight="1">
      <c r="A2" s="10" t="s">
        <v>19</v>
      </c>
      <c r="B2" s="10"/>
      <c r="C2" s="10"/>
      <c r="D2" s="10"/>
      <c r="E2" s="10"/>
      <c r="F2" s="10"/>
      <c r="G2" s="10"/>
      <c r="H2" s="10"/>
    </row>
    <row r="3" spans="1:8" ht="12.75" customHeight="1">
      <c r="A3" s="10"/>
      <c r="B3" s="10"/>
      <c r="C3" s="10"/>
      <c r="D3" s="10"/>
      <c r="E3" s="10"/>
      <c r="F3" s="10"/>
      <c r="G3" s="10"/>
      <c r="H3" s="10"/>
    </row>
    <row r="4" spans="1:8" ht="27" customHeight="1">
      <c r="A4" s="11"/>
      <c r="B4" s="11"/>
      <c r="C4" s="11"/>
      <c r="D4" s="11"/>
      <c r="E4" s="11"/>
      <c r="F4" s="11"/>
      <c r="G4" s="11"/>
      <c r="H4" s="11"/>
    </row>
    <row r="5" spans="1:8" ht="33.75" customHeight="1">
      <c r="A5" s="15" t="s">
        <v>11</v>
      </c>
      <c r="B5" s="15" t="s">
        <v>3</v>
      </c>
      <c r="C5" s="12" t="s">
        <v>2</v>
      </c>
      <c r="D5" s="16" t="s">
        <v>0</v>
      </c>
      <c r="E5" s="13" t="s">
        <v>1</v>
      </c>
      <c r="F5" s="17" t="s">
        <v>5</v>
      </c>
      <c r="G5" s="17" t="s">
        <v>4</v>
      </c>
      <c r="H5" s="14" t="s">
        <v>10</v>
      </c>
    </row>
    <row r="6" spans="1:8" ht="12.75">
      <c r="A6" s="15"/>
      <c r="B6" s="15"/>
      <c r="C6" s="12"/>
      <c r="D6" s="16"/>
      <c r="E6" s="13"/>
      <c r="F6" s="17"/>
      <c r="G6" s="17"/>
      <c r="H6" s="14"/>
    </row>
    <row r="7" spans="1:8" ht="12.75">
      <c r="A7" s="6">
        <v>1</v>
      </c>
      <c r="B7" s="8" t="s">
        <v>6</v>
      </c>
      <c r="C7" s="1" t="s">
        <v>7</v>
      </c>
      <c r="D7" s="7">
        <v>0.193</v>
      </c>
      <c r="E7" s="9">
        <v>2681</v>
      </c>
      <c r="F7" s="1" t="s">
        <v>8</v>
      </c>
      <c r="G7" s="8" t="s">
        <v>6</v>
      </c>
      <c r="H7" s="5">
        <f>E7/D7/1000</f>
        <v>13.89119170984456</v>
      </c>
    </row>
    <row r="8" spans="1:8" ht="12.75">
      <c r="A8" s="6">
        <v>2</v>
      </c>
      <c r="B8" s="1" t="s">
        <v>9</v>
      </c>
      <c r="C8" s="1" t="s">
        <v>15</v>
      </c>
      <c r="D8" s="7">
        <v>0.329</v>
      </c>
      <c r="E8" s="9">
        <v>490</v>
      </c>
      <c r="F8" s="1" t="s">
        <v>20</v>
      </c>
      <c r="G8" s="1" t="s">
        <v>17</v>
      </c>
      <c r="H8" s="5">
        <f>E8/D8/1000</f>
        <v>1.4893617021276595</v>
      </c>
    </row>
    <row r="9" spans="1:8" ht="12.75">
      <c r="A9" s="6"/>
      <c r="B9" s="1" t="s">
        <v>9</v>
      </c>
      <c r="C9" s="1" t="s">
        <v>15</v>
      </c>
      <c r="D9" s="7">
        <v>0.495</v>
      </c>
      <c r="E9" s="9">
        <v>738</v>
      </c>
      <c r="F9" s="1" t="s">
        <v>20</v>
      </c>
      <c r="G9" s="1" t="s">
        <v>17</v>
      </c>
      <c r="H9" s="5">
        <f>E9/D9/1000</f>
        <v>1.490909090909091</v>
      </c>
    </row>
    <row r="10" spans="1:8" ht="12.75">
      <c r="A10" s="6">
        <v>3</v>
      </c>
      <c r="B10" s="1" t="s">
        <v>9</v>
      </c>
      <c r="C10" s="1" t="s">
        <v>16</v>
      </c>
      <c r="D10" s="7">
        <v>0.538</v>
      </c>
      <c r="E10" s="9">
        <v>6859</v>
      </c>
      <c r="F10" s="1" t="s">
        <v>18</v>
      </c>
      <c r="G10" s="1" t="s">
        <v>16</v>
      </c>
      <c r="H10" s="5">
        <f>E10/D10/1000</f>
        <v>12.749070631970259</v>
      </c>
    </row>
    <row r="11" spans="7:8" ht="15.75">
      <c r="G11" s="4" t="s">
        <v>12</v>
      </c>
      <c r="H11" s="3">
        <f>AVERAGE(H7:H10)</f>
        <v>7.4051332837128925</v>
      </c>
    </row>
    <row r="12" spans="7:8" ht="15.75">
      <c r="G12" s="4" t="s">
        <v>13</v>
      </c>
      <c r="H12" s="3">
        <f>MIN(H7:H10)</f>
        <v>1.4893617021276595</v>
      </c>
    </row>
    <row r="13" spans="7:8" ht="15.75">
      <c r="G13" s="4" t="s">
        <v>14</v>
      </c>
      <c r="H13" s="3">
        <f>MAX(H7:H10)</f>
        <v>13.89119170984456</v>
      </c>
    </row>
  </sheetData>
  <sheetProtection/>
  <mergeCells count="9">
    <mergeCell ref="A2:H4"/>
    <mergeCell ref="C5:C6"/>
    <mergeCell ref="E5:E6"/>
    <mergeCell ref="H5:H6"/>
    <mergeCell ref="A5:A6"/>
    <mergeCell ref="B5:B6"/>
    <mergeCell ref="D5:D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</dc:creator>
  <cp:keywords/>
  <dc:description/>
  <cp:lastModifiedBy>Frany0</cp:lastModifiedBy>
  <cp:lastPrinted>2017-10-25T08:18:55Z</cp:lastPrinted>
  <dcterms:created xsi:type="dcterms:W3CDTF">2011-01-07T22:46:59Z</dcterms:created>
  <dcterms:modified xsi:type="dcterms:W3CDTF">2019-04-23T14:11:03Z</dcterms:modified>
  <cp:category/>
  <cp:version/>
  <cp:contentType/>
  <cp:contentStatus/>
</cp:coreProperties>
</file>