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29" activeTab="1"/>
  </bookViews>
  <sheets>
    <sheet name="§ 123_2021" sheetId="1" r:id="rId1"/>
    <sheet name="§ 123_2022" sheetId="2" r:id="rId2"/>
  </sheets>
  <definedNames>
    <definedName name="_xlnm._FilterDatabase" localSheetId="0" hidden="1">'§ 123_2021'!$A$4:$H$14</definedName>
    <definedName name="_xlnm._FilterDatabase" localSheetId="1" hidden="1">'§ 123_2022'!$A$4:$H$13</definedName>
  </definedNames>
  <calcPr fullCalcOnLoad="1"/>
</workbook>
</file>

<file path=xl/sharedStrings.xml><?xml version="1.0" encoding="utf-8"?>
<sst xmlns="http://schemas.openxmlformats.org/spreadsheetml/2006/main" count="68" uniqueCount="30">
  <si>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</si>
  <si>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</si>
  <si>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</si>
  <si>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</si>
  <si>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</si>
  <si>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</si>
  <si>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Благоевград</t>
  </si>
  <si>
    <t>Сандански</t>
  </si>
  <si>
    <t>с. Лиляново</t>
  </si>
  <si>
    <t>Пазарджик</t>
  </si>
  <si>
    <t>Цена на един кв. м.</t>
  </si>
  <si>
    <t>№</t>
  </si>
  <si>
    <t>средна</t>
  </si>
  <si>
    <t xml:space="preserve">минимална </t>
  </si>
  <si>
    <t>максимална</t>
  </si>
  <si>
    <t>Ракитово</t>
  </si>
  <si>
    <t>Батак</t>
  </si>
  <si>
    <t>гр. Батак</t>
  </si>
  <si>
    <t>Родопи</t>
  </si>
  <si>
    <t>Пловдив</t>
  </si>
  <si>
    <t>Куклен</t>
  </si>
  <si>
    <t>Гълъбово</t>
  </si>
  <si>
    <t>Русе</t>
  </si>
  <si>
    <t>Силистра</t>
  </si>
  <si>
    <t>гр. Силистра</t>
  </si>
  <si>
    <t>с. Добралък</t>
  </si>
  <si>
    <t>Смолян</t>
  </si>
  <si>
    <t>гр.Смолян</t>
  </si>
  <si>
    <t>Данни за извършените възмездни разпоредителни сделки (продажби по реда на §123 от ПЗР към ЗИД на ЗГ (отм.) с поземлени имоти в горски територии, извършени със заповед на министъра на земеделието през  2022 г.</t>
  </si>
  <si>
    <t>Данни за извършените възмездни разпоредителни сделки (продажби по реда на §123 от ПЗР към ЗИД на ЗГ (отм.) с поземлени имоти в горски територии, извършени със заповед на министъра на земеделието, храните и горите през  2021 г.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</si>
</sst>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  <numFmt numFmtId="183" formatCode="0.00;[Red]0.00"/>
    <numFmt numFmtId="184" formatCode="0.00_ ;[Red]\-0.00\ "/>
    <numFmt numFmtId="185" formatCode="0.00_ ;\-0.00\ "/>
    <numFmt numFmtId="186" formatCode="0.000_ ;\-0.000\ "/>
    <numFmt numFmtId="187" formatCode="0.0000"/>
    <numFmt numFmtId="188" formatCode="0.000"/>
    <numFmt numFmtId="189" formatCode="0.0000_ ;\-0.0000\ "/>
    <numFmt numFmtId="190" formatCode="0.0"/>
    <numFmt numFmtId="191" formatCode="[$-F400]h:mm:ss\ AM/PM"/>
    <numFmt numFmtId="192" formatCode="dd\.m\.yyyy\ &quot;г.&quot;;@"/>
    <numFmt numFmtId="193" formatCode="d\.m\.yyyy\ &quot;г.&quot;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dd\.mm\.yyyy\ &quot;г.&quot;;@"/>
    <numFmt numFmtId="200" formatCode="[$-402]dd\ mmmm\ yyyy\ &quot;г.&quot;;@"/>
    <numFmt numFmtId="201" formatCode="0.00000"/>
    <numFmt numFmtId="202" formatCode="#,##0.0000"/>
    <numFmt numFmtId="203" formatCode="dd/mm/yyyy\ &quot;г.&quot;;@"/>
    <numFmt numFmtId="204" formatCode="#,##0.0"/>
    <numFmt numFmtId="205" formatCode="d/m/yyyy\ &quot;г.&quot;;@"/>
    <numFmt numFmtId="206" formatCode="_-* #,##0.000\ _л_в_-;\-* #,##0.000\ _л_в_-;_-* &quot;-&quot;??\ _л_в_-;_-@_-"/>
    <numFmt numFmtId="207" formatCode="#,##0.00_ ;\-#,##0.00\ "/>
    <numFmt numFmtId="208" formatCode="mmm/yyyy"/>
    <numFmt numFmtId="209" formatCode="&quot;Да&quot;;&quot;Да&quot;;&quot;Не&quot;"/>
    <numFmt numFmtId="210" formatCode="&quot;Истина&quot;;&quot; Истина &quot;;&quot; Неистина &quot;"/>
    <numFmt numFmtId="211" formatCode="&quot;Включено&quot;;&quot; Включено &quot;;&quot; Изключено &quot;"/>
    <numFmt numFmtId="212" formatCode="[$¥€-2]\ #,##0.00_);[Red]\([$¥€-2]\ #,##0.00\)"/>
    <numFmt numFmtId="213" formatCode="mmm\-yyyy"/>
    <numFmt numFmtId="214" formatCode="[$-409]dddd\,\ mmmm\ d\,\ yyyy"/>
    <numFmt numFmtId="215" formatCode="[$-409]d\-mmm\-yyyy;@"/>
    <numFmt numFmtId="216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4" fontId="5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3 2" xfId="53"/>
    <cellStyle name="Currency 4" xfId="54"/>
    <cellStyle name="Currency 5" xfId="55"/>
    <cellStyle name="Currency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Валута 2" xfId="77"/>
    <cellStyle name="Валута 2 2" xfId="78"/>
    <cellStyle name="Валута 3" xfId="79"/>
    <cellStyle name="Валута 3 2" xfId="80"/>
    <cellStyle name="Запетая 2" xfId="81"/>
    <cellStyle name="Запетая 2 2" xfId="82"/>
    <cellStyle name="Запетая 3" xfId="83"/>
    <cellStyle name="Запетая 3 2" xfId="84"/>
    <cellStyle name="Нормален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.421875" style="0" bestFit="1" customWidth="1"/>
    <col min="2" max="2" width="14.8515625" style="0" bestFit="1" customWidth="1"/>
    <col min="3" max="3" width="20.28125" style="0" bestFit="1" customWidth="1"/>
    <col min="4" max="4" width="9.8515625" style="0" bestFit="1" customWidth="1"/>
    <col min="5" max="5" width="15.421875" style="0" bestFit="1" customWidth="1"/>
    <col min="6" max="6" width="20.421875" style="0" bestFit="1" customWidth="1"/>
    <col min="7" max="7" width="15.8515625" style="0" bestFit="1" customWidth="1"/>
    <col min="8" max="8" width="16.7109375" style="0" bestFit="1" customWidth="1"/>
  </cols>
  <sheetData>
    <row r="1" spans="1:8" ht="12.75">
      <c r="A1" s="10" t="s">
        <v>29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21" customHeight="1">
      <c r="A3" s="11"/>
      <c r="B3" s="11"/>
      <c r="C3" s="11"/>
      <c r="D3" s="11"/>
      <c r="E3" s="11"/>
      <c r="F3" s="11"/>
      <c r="G3" s="11"/>
      <c r="H3" s="11"/>
    </row>
    <row r="4" spans="1:8" ht="12.75">
      <c r="A4" s="12" t="s">
        <v>11</v>
      </c>
      <c r="B4" s="12" t="s">
        <v>3</v>
      </c>
      <c r="C4" s="13" t="s">
        <v>2</v>
      </c>
      <c r="D4" s="14" t="s">
        <v>0</v>
      </c>
      <c r="E4" s="15" t="s">
        <v>1</v>
      </c>
      <c r="F4" s="16" t="s">
        <v>5</v>
      </c>
      <c r="G4" s="16" t="s">
        <v>4</v>
      </c>
      <c r="H4" s="17" t="s">
        <v>10</v>
      </c>
    </row>
    <row r="5" spans="1:8" ht="12.75">
      <c r="A5" s="12"/>
      <c r="B5" s="12"/>
      <c r="C5" s="13"/>
      <c r="D5" s="14"/>
      <c r="E5" s="15"/>
      <c r="F5" s="16"/>
      <c r="G5" s="16"/>
      <c r="H5" s="17"/>
    </row>
    <row r="6" spans="1:8" ht="15.75">
      <c r="A6" s="5">
        <v>1</v>
      </c>
      <c r="B6" s="3" t="s">
        <v>9</v>
      </c>
      <c r="C6" s="3" t="s">
        <v>18</v>
      </c>
      <c r="D6" s="7">
        <v>0.413</v>
      </c>
      <c r="E6" s="8">
        <v>1497</v>
      </c>
      <c r="F6" s="3" t="s">
        <v>17</v>
      </c>
      <c r="G6" s="3" t="s">
        <v>16</v>
      </c>
      <c r="H6" s="9">
        <f aca="true" t="shared" si="0" ref="H6:H11">E6/D6/1000</f>
        <v>3.6246973365617436</v>
      </c>
    </row>
    <row r="7" spans="1:8" ht="15.75">
      <c r="A7" s="6">
        <v>2</v>
      </c>
      <c r="B7" s="3" t="s">
        <v>19</v>
      </c>
      <c r="C7" s="3" t="s">
        <v>19</v>
      </c>
      <c r="D7" s="7">
        <v>0.739</v>
      </c>
      <c r="E7" s="8">
        <v>2165</v>
      </c>
      <c r="F7" s="3" t="s">
        <v>21</v>
      </c>
      <c r="G7" s="3" t="s">
        <v>20</v>
      </c>
      <c r="H7" s="9">
        <f t="shared" si="0"/>
        <v>2.9296346414073073</v>
      </c>
    </row>
    <row r="8" spans="1:8" ht="15.75">
      <c r="A8" s="5">
        <v>3</v>
      </c>
      <c r="B8" s="3" t="s">
        <v>22</v>
      </c>
      <c r="C8" s="3" t="s">
        <v>23</v>
      </c>
      <c r="D8" s="7">
        <v>1.653</v>
      </c>
      <c r="E8" s="8">
        <v>5819</v>
      </c>
      <c r="F8" s="3" t="s">
        <v>24</v>
      </c>
      <c r="G8" s="4" t="s">
        <v>23</v>
      </c>
      <c r="H8" s="9">
        <f t="shared" si="0"/>
        <v>3.520266182698125</v>
      </c>
    </row>
    <row r="9" spans="1:8" ht="15.75">
      <c r="A9" s="5">
        <v>4</v>
      </c>
      <c r="B9" s="3" t="s">
        <v>19</v>
      </c>
      <c r="C9" s="3" t="s">
        <v>19</v>
      </c>
      <c r="D9" s="7">
        <v>0.442</v>
      </c>
      <c r="E9" s="8">
        <v>1235</v>
      </c>
      <c r="F9" s="3" t="s">
        <v>25</v>
      </c>
      <c r="G9" s="3" t="s">
        <v>20</v>
      </c>
      <c r="H9" s="9">
        <f t="shared" si="0"/>
        <v>2.7941176470588234</v>
      </c>
    </row>
    <row r="10" spans="1:8" ht="15.75">
      <c r="A10" s="6">
        <v>5</v>
      </c>
      <c r="B10" s="3" t="s">
        <v>22</v>
      </c>
      <c r="C10" s="3" t="s">
        <v>23</v>
      </c>
      <c r="D10" s="7">
        <v>1.269</v>
      </c>
      <c r="E10" s="8">
        <v>6800</v>
      </c>
      <c r="F10" s="3" t="s">
        <v>24</v>
      </c>
      <c r="G10" s="3" t="s">
        <v>23</v>
      </c>
      <c r="H10" s="9">
        <f t="shared" si="0"/>
        <v>5.358550039401103</v>
      </c>
    </row>
    <row r="11" spans="1:8" ht="15.75">
      <c r="A11" s="5">
        <v>6</v>
      </c>
      <c r="B11" s="3" t="s">
        <v>9</v>
      </c>
      <c r="C11" s="3" t="s">
        <v>18</v>
      </c>
      <c r="D11" s="7">
        <v>1</v>
      </c>
      <c r="E11" s="8">
        <v>2670</v>
      </c>
      <c r="F11" s="3" t="s">
        <v>17</v>
      </c>
      <c r="G11" s="3" t="s">
        <v>16</v>
      </c>
      <c r="H11" s="9">
        <f t="shared" si="0"/>
        <v>2.67</v>
      </c>
    </row>
    <row r="12" spans="7:8" ht="15.75">
      <c r="G12" s="2" t="s">
        <v>12</v>
      </c>
      <c r="H12" s="1">
        <f>AVERAGE(H6:H11)</f>
        <v>3.48287764118785</v>
      </c>
    </row>
    <row r="13" spans="7:8" ht="15.75">
      <c r="G13" s="2" t="s">
        <v>13</v>
      </c>
      <c r="H13" s="1">
        <f>MIN(H6:H11)</f>
        <v>2.67</v>
      </c>
    </row>
    <row r="14" spans="7:8" ht="15.75">
      <c r="G14" s="2" t="s">
        <v>14</v>
      </c>
      <c r="H14" s="1">
        <f>MAX(H7:H11)</f>
        <v>5.358550039401103</v>
      </c>
    </row>
  </sheetData>
  <sheetProtection/>
  <autoFilter ref="A4:H14"/>
  <mergeCells count="9">
    <mergeCell ref="A1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7.421875" style="0" bestFit="1" customWidth="1"/>
    <col min="2" max="2" width="14.8515625" style="0" bestFit="1" customWidth="1"/>
    <col min="3" max="3" width="20.28125" style="0" bestFit="1" customWidth="1"/>
    <col min="4" max="4" width="9.8515625" style="0" bestFit="1" customWidth="1"/>
    <col min="5" max="5" width="15.421875" style="0" bestFit="1" customWidth="1"/>
    <col min="6" max="6" width="20.421875" style="0" bestFit="1" customWidth="1"/>
    <col min="7" max="7" width="15.8515625" style="0" bestFit="1" customWidth="1"/>
    <col min="8" max="8" width="16.7109375" style="0" bestFit="1" customWidth="1"/>
  </cols>
  <sheetData>
    <row r="1" spans="1:8" ht="12.75">
      <c r="A1" s="10" t="s">
        <v>28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21" customHeight="1">
      <c r="A3" s="11"/>
      <c r="B3" s="11"/>
      <c r="C3" s="11"/>
      <c r="D3" s="11"/>
      <c r="E3" s="11"/>
      <c r="F3" s="11"/>
      <c r="G3" s="11"/>
      <c r="H3" s="11"/>
    </row>
    <row r="4" spans="1:8" ht="12.75">
      <c r="A4" s="12" t="s">
        <v>11</v>
      </c>
      <c r="B4" s="12" t="s">
        <v>3</v>
      </c>
      <c r="C4" s="13" t="s">
        <v>2</v>
      </c>
      <c r="D4" s="14" t="s">
        <v>0</v>
      </c>
      <c r="E4" s="15" t="s">
        <v>1</v>
      </c>
      <c r="F4" s="16" t="s">
        <v>5</v>
      </c>
      <c r="G4" s="16" t="s">
        <v>4</v>
      </c>
      <c r="H4" s="17" t="s">
        <v>10</v>
      </c>
    </row>
    <row r="5" spans="1:8" ht="12.75">
      <c r="A5" s="12"/>
      <c r="B5" s="12"/>
      <c r="C5" s="13"/>
      <c r="D5" s="14"/>
      <c r="E5" s="15"/>
      <c r="F5" s="16"/>
      <c r="G5" s="16"/>
      <c r="H5" s="17"/>
    </row>
    <row r="6" spans="1:8" ht="15.75">
      <c r="A6" s="5">
        <v>1</v>
      </c>
      <c r="B6" s="3" t="s">
        <v>9</v>
      </c>
      <c r="C6" s="3" t="s">
        <v>15</v>
      </c>
      <c r="D6" s="7">
        <v>0.623</v>
      </c>
      <c r="E6" s="8">
        <v>3563.1</v>
      </c>
      <c r="F6" s="3" t="s">
        <v>17</v>
      </c>
      <c r="G6" s="3" t="s">
        <v>16</v>
      </c>
      <c r="H6" s="9">
        <f>E6/D6/1000</f>
        <v>5.719261637239165</v>
      </c>
    </row>
    <row r="7" spans="1:8" ht="15.75">
      <c r="A7" s="6">
        <v>2</v>
      </c>
      <c r="B7" s="3" t="s">
        <v>26</v>
      </c>
      <c r="C7" s="3" t="s">
        <v>26</v>
      </c>
      <c r="D7" s="7">
        <v>0.377</v>
      </c>
      <c r="E7" s="8">
        <v>9204</v>
      </c>
      <c r="F7" s="3" t="s">
        <v>27</v>
      </c>
      <c r="G7" s="3" t="s">
        <v>26</v>
      </c>
      <c r="H7" s="9">
        <f>E7/D7/1000</f>
        <v>24.413793103448274</v>
      </c>
    </row>
    <row r="8" spans="1:8" ht="15.75">
      <c r="A8" s="5">
        <v>3</v>
      </c>
      <c r="B8" s="3" t="s">
        <v>6</v>
      </c>
      <c r="C8" s="3" t="s">
        <v>7</v>
      </c>
      <c r="D8" s="7">
        <v>0.16</v>
      </c>
      <c r="E8" s="8">
        <v>2272</v>
      </c>
      <c r="F8" s="3" t="s">
        <v>8</v>
      </c>
      <c r="G8" s="4" t="s">
        <v>7</v>
      </c>
      <c r="H8" s="9">
        <f>E8/D8/1000</f>
        <v>14.2</v>
      </c>
    </row>
    <row r="9" spans="1:8" ht="15.75">
      <c r="A9" s="6">
        <v>4</v>
      </c>
      <c r="B9" s="3" t="s">
        <v>6</v>
      </c>
      <c r="C9" s="3" t="s">
        <v>7</v>
      </c>
      <c r="D9" s="7">
        <v>0.168</v>
      </c>
      <c r="E9" s="8">
        <v>2386</v>
      </c>
      <c r="F9" s="3" t="s">
        <v>8</v>
      </c>
      <c r="G9" s="4" t="s">
        <v>7</v>
      </c>
      <c r="H9" s="9">
        <f>E9/D9/1000</f>
        <v>14.202380952380953</v>
      </c>
    </row>
    <row r="10" spans="1:8" ht="15.75">
      <c r="A10" s="5">
        <v>5</v>
      </c>
      <c r="B10" s="3" t="s">
        <v>6</v>
      </c>
      <c r="C10" s="3" t="s">
        <v>7</v>
      </c>
      <c r="D10" s="7">
        <v>0.281</v>
      </c>
      <c r="E10" s="8">
        <v>3991</v>
      </c>
      <c r="F10" s="3" t="s">
        <v>8</v>
      </c>
      <c r="G10" s="3" t="s">
        <v>7</v>
      </c>
      <c r="H10" s="9">
        <f>E10/D10/1000</f>
        <v>14.202846975088967</v>
      </c>
    </row>
    <row r="11" spans="7:8" ht="15.75">
      <c r="G11" s="2" t="s">
        <v>12</v>
      </c>
      <c r="H11" s="1">
        <f>AVERAGE(H6:H10)</f>
        <v>14.547656533631471</v>
      </c>
    </row>
    <row r="12" spans="7:8" ht="15.75">
      <c r="G12" s="2" t="s">
        <v>13</v>
      </c>
      <c r="H12" s="1">
        <f>MIN(H6:H10)</f>
        <v>5.719261637239165</v>
      </c>
    </row>
    <row r="13" spans="7:8" ht="15.75">
      <c r="G13" s="2" t="s">
        <v>14</v>
      </c>
      <c r="H13" s="1">
        <f>MAX(H7:H10)</f>
        <v>24.413793103448274</v>
      </c>
    </row>
  </sheetData>
  <sheetProtection/>
  <autoFilter ref="A4:H13"/>
  <mergeCells count="9">
    <mergeCell ref="A1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User</cp:lastModifiedBy>
  <cp:lastPrinted>2021-02-17T10:42:47Z</cp:lastPrinted>
  <dcterms:created xsi:type="dcterms:W3CDTF">2011-01-07T22:46:59Z</dcterms:created>
  <dcterms:modified xsi:type="dcterms:W3CDTF">2023-01-31T11:45:01Z</dcterms:modified>
  <cp:category/>
  <cp:version/>
  <cp:contentType/>
  <cp:contentStatus/>
</cp:coreProperties>
</file>