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0"/>
  </bookViews>
  <sheets>
    <sheet name="Total" sheetId="1" r:id="rId1"/>
    <sheet name="Бц" sheetId="2" r:id="rId2"/>
    <sheet name="Бс" sheetId="3" r:id="rId3"/>
    <sheet name="Бл" sheetId="4" r:id="rId4"/>
    <sheet name="ВТ" sheetId="5" r:id="rId5"/>
    <sheet name="Вн" sheetId="6" r:id="rId6"/>
    <sheet name="Кю" sheetId="7" r:id="rId7"/>
    <sheet name="Кж" sheetId="8" r:id="rId8"/>
    <sheet name="Лв" sheetId="9" r:id="rId9"/>
    <sheet name="Пз" sheetId="10" r:id="rId10"/>
    <sheet name="Пл" sheetId="11" r:id="rId11"/>
    <sheet name="Рс" sheetId="12" r:id="rId12"/>
    <sheet name="Сл" sheetId="13" r:id="rId13"/>
    <sheet name="См" sheetId="14" r:id="rId14"/>
    <sheet name="Сф" sheetId="15" r:id="rId15"/>
    <sheet name="СтЗ" sheetId="16" r:id="rId16"/>
    <sheet name="Шм" sheetId="17" r:id="rId17"/>
  </sheets>
  <definedNames/>
  <calcPr fullCalcOnLoad="1"/>
</workbook>
</file>

<file path=xl/sharedStrings.xml><?xml version="1.0" encoding="utf-8"?>
<sst xmlns="http://schemas.openxmlformats.org/spreadsheetml/2006/main" count="1792" uniqueCount="53">
  <si>
    <t>№ по ред</t>
  </si>
  <si>
    <t>Вид на площта</t>
  </si>
  <si>
    <t>Всичко</t>
  </si>
  <si>
    <t>в т.ч.</t>
  </si>
  <si>
    <t>от колона 3 „Всичко” - оставени за естествено възобновяване</t>
  </si>
  <si>
    <t>1-год.</t>
  </si>
  <si>
    <t>2-год.</t>
  </si>
  <si>
    <t>3-год.</t>
  </si>
  <si>
    <t>4-год.</t>
  </si>
  <si>
    <t>5-год.</t>
  </si>
  <si>
    <t>6-год.</t>
  </si>
  <si>
    <t>7-год.</t>
  </si>
  <si>
    <t>дка</t>
  </si>
  <si>
    <t>1.</t>
  </si>
  <si>
    <t>х</t>
  </si>
  <si>
    <t>1.1.</t>
  </si>
  <si>
    <t>От ред 1 отсечени (почистени)</t>
  </si>
  <si>
    <t>1.2.</t>
  </si>
  <si>
    <t>От ред 1 оставени за естествено възобновяване</t>
  </si>
  <si>
    <t>1.3.</t>
  </si>
  <si>
    <t>От ред 1.1 с направена почвоподготовка</t>
  </si>
  <si>
    <t>2.</t>
  </si>
  <si>
    <t xml:space="preserve">Насаждения, пострадали от други природни въздействия- всичко (вкл. по горскостопански план или програма) </t>
  </si>
  <si>
    <t>2.1.</t>
  </si>
  <si>
    <t>От ред 2 отсечени (почистени)</t>
  </si>
  <si>
    <t>2.2.</t>
  </si>
  <si>
    <t>От ред 2 оставени за естествено възобновяване</t>
  </si>
  <si>
    <t>2.3.</t>
  </si>
  <si>
    <t>От ред 2.1 с направена почвоподготовка</t>
  </si>
  <si>
    <t>Невъзобновени сечища – всичко (вкл. по горскостопански план или програма)</t>
  </si>
  <si>
    <t>3.1.</t>
  </si>
  <si>
    <t>От ред 3 оставени за естествено възобновяване</t>
  </si>
  <si>
    <t>3.2.</t>
  </si>
  <si>
    <t>От ред 3 с направена почвоподготовка</t>
  </si>
  <si>
    <t>Общо:</t>
  </si>
  <si>
    <t>в района на ..........................................</t>
  </si>
  <si>
    <t>иглолистни</t>
  </si>
  <si>
    <t>широколистни</t>
  </si>
  <si>
    <t>Пожарища - всичко (вкл. по горскостопански план или програма)</t>
  </si>
  <si>
    <t>СПРАВКА</t>
  </si>
  <si>
    <t>за наличните пожарища, насаждения унищожени от други природни въздействия и невъзобновени сечища към ........./............ г.</t>
  </si>
  <si>
    <t xml:space="preserve">* </t>
  </si>
  <si>
    <t>в района на РДГ Смолян за горски територии, собственост на физически лица, управлявани в сдружения с площ над 1500 ха</t>
  </si>
  <si>
    <t xml:space="preserve">(Общински и недържавни гори) </t>
  </si>
  <si>
    <t>игло-листни</t>
  </si>
  <si>
    <t>широко-листни</t>
  </si>
  <si>
    <t>Приложение № 12</t>
  </si>
  <si>
    <t>Изготвил:</t>
  </si>
  <si>
    <t>инж. Любомир Кръстев</t>
  </si>
  <si>
    <t xml:space="preserve">                          Главен експерт в отдел ВСПЗГ</t>
  </si>
  <si>
    <t>инж. Димитър Бърдаров</t>
  </si>
  <si>
    <t xml:space="preserve">      Началник на отдел ВСПЗГ</t>
  </si>
  <si>
    <t>за наличните пожарища, насаждения унищожени от други природни въздействия и невъзобновени сечища към 31.12.2014 г.,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</si>
</sst>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/>
    </xf>
    <xf numFmtId="176" fontId="3" fillId="0" borderId="11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28" xfId="0" applyNumberFormat="1" applyFont="1" applyBorder="1" applyAlignment="1">
      <alignment horizontal="right" vertical="center" wrapText="1"/>
    </xf>
    <xf numFmtId="176" fontId="4" fillId="0" borderId="20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righ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24" xfId="0" applyNumberFormat="1" applyFont="1" applyBorder="1" applyAlignment="1">
      <alignment horizontal="right" vertical="center" wrapText="1"/>
    </xf>
    <xf numFmtId="176" fontId="4" fillId="0" borderId="25" xfId="0" applyNumberFormat="1" applyFont="1" applyBorder="1" applyAlignment="1">
      <alignment horizontal="right" vertical="center" wrapText="1"/>
    </xf>
    <xf numFmtId="176" fontId="3" fillId="0" borderId="18" xfId="0" applyNumberFormat="1" applyFont="1" applyBorder="1" applyAlignment="1">
      <alignment horizontal="right" vertical="center" wrapText="1"/>
    </xf>
    <xf numFmtId="176" fontId="3" fillId="0" borderId="15" xfId="0" applyNumberFormat="1" applyFont="1" applyBorder="1" applyAlignment="1">
      <alignment horizontal="right" vertical="center" wrapText="1"/>
    </xf>
    <xf numFmtId="176" fontId="4" fillId="0" borderId="19" xfId="0" applyNumberFormat="1" applyFont="1" applyBorder="1" applyAlignment="1">
      <alignment horizontal="right" vertical="center" wrapText="1"/>
    </xf>
    <xf numFmtId="176" fontId="3" fillId="0" borderId="12" xfId="0" applyNumberFormat="1" applyFont="1" applyBorder="1" applyAlignment="1">
      <alignment horizontal="right" vertical="center" wrapText="1"/>
    </xf>
    <xf numFmtId="176" fontId="4" fillId="0" borderId="26" xfId="0" applyNumberFormat="1" applyFont="1" applyBorder="1" applyAlignment="1">
      <alignment horizontal="right" vertical="center" wrapText="1"/>
    </xf>
    <xf numFmtId="176" fontId="3" fillId="0" borderId="29" xfId="0" applyNumberFormat="1" applyFont="1" applyBorder="1" applyAlignment="1">
      <alignment horizontal="right" vertical="center" wrapText="1"/>
    </xf>
    <xf numFmtId="176" fontId="3" fillId="0" borderId="32" xfId="0" applyNumberFormat="1" applyFont="1" applyBorder="1" applyAlignment="1">
      <alignment horizontal="righ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37" xfId="0" applyFont="1" applyBorder="1" applyAlignment="1">
      <alignment horizontal="center" wrapText="1"/>
    </xf>
    <xf numFmtId="0" fontId="1" fillId="0" borderId="24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90" zoomScaleNormal="90" zoomScalePageLayoutView="0" workbookViewId="0" topLeftCell="A1">
      <selection activeCell="A4" sqref="A4:M4"/>
    </sheetView>
  </sheetViews>
  <sheetFormatPr defaultColWidth="9.140625" defaultRowHeight="12.75"/>
  <cols>
    <col min="1" max="1" width="4.00390625" style="19" customWidth="1"/>
    <col min="2" max="2" width="28.28125" style="19" customWidth="1"/>
    <col min="3" max="3" width="9.57421875" style="19" customWidth="1"/>
    <col min="4" max="4" width="8.8515625" style="19" customWidth="1"/>
    <col min="5" max="5" width="9.00390625" style="19" customWidth="1"/>
    <col min="6" max="6" width="8.7109375" style="19" customWidth="1"/>
    <col min="7" max="7" width="8.57421875" style="19" customWidth="1"/>
    <col min="8" max="8" width="8.8515625" style="19" customWidth="1"/>
    <col min="9" max="9" width="9.00390625" style="19" customWidth="1"/>
    <col min="10" max="16384" width="9.140625" style="19" customWidth="1"/>
  </cols>
  <sheetData>
    <row r="1" ht="15">
      <c r="L1" s="53" t="s">
        <v>46</v>
      </c>
    </row>
    <row r="3" spans="1:13" ht="15.75">
      <c r="A3" s="84" t="s">
        <v>39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5.75">
      <c r="A4" s="85" t="s">
        <v>52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15.75">
      <c r="A5" s="84" t="s">
        <v>43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ht="13.5" thickBot="1"/>
    <row r="7" spans="1:13" ht="17.25" customHeight="1" thickBot="1">
      <c r="A7" s="97" t="s">
        <v>0</v>
      </c>
      <c r="B7" s="97" t="s">
        <v>1</v>
      </c>
      <c r="C7" s="102" t="s">
        <v>2</v>
      </c>
      <c r="D7" s="105" t="s">
        <v>3</v>
      </c>
      <c r="E7" s="106"/>
      <c r="F7" s="88" t="s">
        <v>4</v>
      </c>
      <c r="G7" s="89"/>
      <c r="H7" s="89"/>
      <c r="I7" s="89"/>
      <c r="J7" s="89"/>
      <c r="K7" s="89"/>
      <c r="L7" s="89"/>
      <c r="M7" s="90"/>
    </row>
    <row r="8" spans="1:13" ht="12.75" customHeight="1">
      <c r="A8" s="101"/>
      <c r="B8" s="101"/>
      <c r="C8" s="103"/>
      <c r="D8" s="91" t="s">
        <v>44</v>
      </c>
      <c r="E8" s="86" t="s">
        <v>45</v>
      </c>
      <c r="F8" s="93" t="s">
        <v>5</v>
      </c>
      <c r="G8" s="95" t="s">
        <v>6</v>
      </c>
      <c r="H8" s="95" t="s">
        <v>7</v>
      </c>
      <c r="I8" s="95" t="s">
        <v>8</v>
      </c>
      <c r="J8" s="95" t="s">
        <v>9</v>
      </c>
      <c r="K8" s="95" t="s">
        <v>10</v>
      </c>
      <c r="L8" s="99" t="s">
        <v>11</v>
      </c>
      <c r="M8" s="97" t="s">
        <v>2</v>
      </c>
    </row>
    <row r="9" spans="1:13" ht="21.75" customHeight="1" thickBot="1">
      <c r="A9" s="98"/>
      <c r="B9" s="98"/>
      <c r="C9" s="104"/>
      <c r="D9" s="92"/>
      <c r="E9" s="87"/>
      <c r="F9" s="94"/>
      <c r="G9" s="96"/>
      <c r="H9" s="96"/>
      <c r="I9" s="96"/>
      <c r="J9" s="96"/>
      <c r="K9" s="96"/>
      <c r="L9" s="100"/>
      <c r="M9" s="98"/>
    </row>
    <row r="10" spans="1:13" ht="15.75" thickBot="1">
      <c r="A10" s="75"/>
      <c r="B10" s="75"/>
      <c r="C10" s="81" t="s">
        <v>12</v>
      </c>
      <c r="D10" s="82"/>
      <c r="E10" s="82"/>
      <c r="F10" s="82"/>
      <c r="G10" s="82"/>
      <c r="H10" s="82"/>
      <c r="I10" s="82"/>
      <c r="J10" s="82"/>
      <c r="K10" s="82"/>
      <c r="L10" s="82"/>
      <c r="M10" s="83"/>
    </row>
    <row r="11" spans="1:13" ht="15.75" thickBot="1">
      <c r="A11" s="35">
        <v>1</v>
      </c>
      <c r="B11" s="35">
        <v>2</v>
      </c>
      <c r="C11" s="77">
        <v>3</v>
      </c>
      <c r="D11" s="31">
        <v>4</v>
      </c>
      <c r="E11" s="33">
        <v>5</v>
      </c>
      <c r="F11" s="31">
        <v>6</v>
      </c>
      <c r="G11" s="32">
        <v>7</v>
      </c>
      <c r="H11" s="32">
        <v>8</v>
      </c>
      <c r="I11" s="32">
        <v>9</v>
      </c>
      <c r="J11" s="32">
        <v>10</v>
      </c>
      <c r="K11" s="32">
        <v>11</v>
      </c>
      <c r="L11" s="34">
        <v>12</v>
      </c>
      <c r="M11" s="35">
        <v>13</v>
      </c>
    </row>
    <row r="12" spans="1:13" ht="39.75" customHeight="1">
      <c r="A12" s="36" t="s">
        <v>13</v>
      </c>
      <c r="B12" s="71" t="s">
        <v>38</v>
      </c>
      <c r="C12" s="61">
        <f>Бц!C10+Бс!C10+Бл!C10+ВТ!C10+Вн!C10+Кю!C10+Кж!C10+Лв!C10+Пз!C10+Пл!C10+Рс!C10+Сл!C10+Сф!C10+См!C10+СтЗ!C10+Шм!C10</f>
        <v>7382.4</v>
      </c>
      <c r="D12" s="62">
        <f>Бц!D10+Бс!D10+Бл!D10+ВТ!D10+Вн!D10+Кю!D10+Кж!D10+Лв!D10+Пз!D10+Пл!D10+Рс!D10+Сл!D10+Сф!D10+См!D10+СтЗ!D10+Шм!D10</f>
        <v>5663.4</v>
      </c>
      <c r="E12" s="63">
        <f>Бц!E10+Бс!E10+Бл!E10+ВТ!E10+Вн!E10+Кю!E10+Кж!E10+Лв!E10+Пз!E10+Пл!E10+Рс!E10+Сл!E10+Сф!E10+См!E10+СтЗ!E10+Шм!E10</f>
        <v>1719</v>
      </c>
      <c r="F12" s="40" t="s">
        <v>14</v>
      </c>
      <c r="G12" s="41" t="s">
        <v>14</v>
      </c>
      <c r="H12" s="41" t="s">
        <v>14</v>
      </c>
      <c r="I12" s="41" t="s">
        <v>14</v>
      </c>
      <c r="J12" s="41" t="s">
        <v>14</v>
      </c>
      <c r="K12" s="41" t="s">
        <v>14</v>
      </c>
      <c r="L12" s="42" t="s">
        <v>14</v>
      </c>
      <c r="M12" s="39" t="s">
        <v>14</v>
      </c>
    </row>
    <row r="13" spans="1:13" ht="15.75" customHeight="1">
      <c r="A13" s="37" t="s">
        <v>15</v>
      </c>
      <c r="B13" s="72" t="s">
        <v>16</v>
      </c>
      <c r="C13" s="64">
        <f>Бц!C11+Бс!C11+Бл!C11+ВТ!C11+Вн!C11+Кю!C11+Кж!C11+Лв!C11+Пз!C11+Пл!C11+Рс!C11+Сл!C11+Сф!C11+См!C11+СтЗ!C11+Шм!C11</f>
        <v>4503.9</v>
      </c>
      <c r="D13" s="54">
        <f>Бц!D11+Бс!D11+Бл!D11+ВТ!D11+Вн!D11+Кю!D11+Кж!D11+Лв!D11+Пз!D11+Пл!D11+Рс!D11+Сл!D11+Сф!D11+См!D11+СтЗ!D11+Шм!D11</f>
        <v>4181.9</v>
      </c>
      <c r="E13" s="65">
        <f>Бц!E11+Бс!E11+Бл!E11+ВТ!E11+Вн!E11+Кю!E11+Кж!E11+Лв!E11+Пз!E11+Пл!E11+Рс!E11+Сл!E11+Сф!E11+См!E11+СтЗ!E11+Шм!E11</f>
        <v>322</v>
      </c>
      <c r="F13" s="43" t="s">
        <v>14</v>
      </c>
      <c r="G13" s="44" t="s">
        <v>14</v>
      </c>
      <c r="H13" s="44" t="s">
        <v>14</v>
      </c>
      <c r="I13" s="44" t="s">
        <v>14</v>
      </c>
      <c r="J13" s="44" t="s">
        <v>14</v>
      </c>
      <c r="K13" s="44" t="s">
        <v>14</v>
      </c>
      <c r="L13" s="45" t="s">
        <v>14</v>
      </c>
      <c r="M13" s="30" t="s">
        <v>14</v>
      </c>
    </row>
    <row r="14" spans="1:13" ht="27" customHeight="1">
      <c r="A14" s="37" t="s">
        <v>17</v>
      </c>
      <c r="B14" s="72" t="s">
        <v>18</v>
      </c>
      <c r="C14" s="64">
        <f>Бц!C12+Бс!C12+Бл!C12+ВТ!C12+Вн!C12+Кю!C12+Кж!C12+Лв!C12+Пз!C12+Пл!C12+Рс!C12+Сл!C12+Сф!C12+См!C12+СтЗ!C12+Шм!C12</f>
        <v>3473.4</v>
      </c>
      <c r="D14" s="54">
        <f>Бц!D12+Бс!D12+Бл!D12+ВТ!D12+Вн!D12+Кю!D12+Кж!D12+Лв!D12+Пз!D12+Пл!D12+Рс!D12+Сл!D12+Сф!D12+См!D12+СтЗ!D12+Шм!D12</f>
        <v>1925.4</v>
      </c>
      <c r="E14" s="65">
        <f>Бц!E12+Бс!E12+Бл!E12+ВТ!E12+Вн!E12+Кю!E12+Кж!E12+Лв!E12+Пз!E12+Пл!E12+Рс!E12+Сл!E12+Сф!E12+См!E12+СтЗ!E12+Шм!E12</f>
        <v>1548</v>
      </c>
      <c r="F14" s="54">
        <f>Бц!F12+Бс!F12+Бл!F12+ВТ!F12+Вн!F12+Кю!F12+Кж!F12+Лв!F12+Пз!F12+Пл!F12+Рс!F12+Сл!F12+Сф!F12+См!F12+СтЗ!F12+Шм!F12</f>
        <v>748.9</v>
      </c>
      <c r="G14" s="55">
        <f>Бц!G12+Бс!G12+Бл!G12+ВТ!G12+Вн!G12+Кю!G12+Кж!G12+Лв!G12+Пз!G12+Пл!G12+Рс!G12+Сл!G12+Сф!G12+См!G12+СтЗ!G12+Шм!G12</f>
        <v>2141</v>
      </c>
      <c r="H14" s="55">
        <f>Бц!H12+Бс!H12+Бл!H12+ВТ!H12+Вн!H12+Кю!H12+Кж!H12+Лв!H12+Пз!H12+Пл!H12+Рс!H12+Сл!H12+Сф!H12+См!H12+СтЗ!H12+Шм!H12</f>
        <v>542</v>
      </c>
      <c r="I14" s="55">
        <f>Бц!I12+Бс!I12+Бл!I12+ВТ!I12+Вн!I12+Кю!I12+Кж!I12+Лв!I12+Пз!I12+Пл!I12+Рс!I12+Сл!I12+Сф!I12+См!I12+СтЗ!I12+Шм!I12</f>
        <v>33.5</v>
      </c>
      <c r="J14" s="55">
        <f>Бц!J12+Бс!J12+Бл!J12+ВТ!J12+Вн!J12+Кю!J12+Кж!J12+Лв!J12+Пз!J12+Пл!J12+Рс!J12+Сл!J12+Сф!J12+См!J12+СтЗ!J12+Шм!J12</f>
        <v>0</v>
      </c>
      <c r="K14" s="55">
        <f>Бц!K12+Бс!K12+Бл!K12+ВТ!K12+Вн!K12+Кю!K12+Кж!K12+Лв!K12+Пз!K12+Пл!K12+Рс!K12+Сл!K12+Сф!K12+См!K12+СтЗ!K12+Шм!K12</f>
        <v>8</v>
      </c>
      <c r="L14" s="56">
        <f>Бц!L12+Бс!L12+Бл!L12+ВТ!L12+Вн!L12+Кю!L12+Кж!L12+Лв!L12+Пз!L12+Пл!L12+Рс!L12+Сл!L12+Сф!L12+См!L12+СтЗ!L12+Шм!L12</f>
        <v>0</v>
      </c>
      <c r="M14" s="64">
        <f>Бц!M12+Бс!M12+Бл!M12+ВТ!M12+Вн!M12+Кю!M12+Кж!M12+Лв!M12+Пз!M12+Пл!M12+Рс!M12+Сл!M12+Сф!M12+См!M12+СтЗ!M12+Шм!M12</f>
        <v>3473.4</v>
      </c>
    </row>
    <row r="15" spans="1:13" ht="26.25" customHeight="1">
      <c r="A15" s="37" t="s">
        <v>19</v>
      </c>
      <c r="B15" s="72" t="s">
        <v>20</v>
      </c>
      <c r="C15" s="64">
        <f>Бц!C13+Бс!C13+Бл!C13+ВТ!C13+Вн!C13+Кю!C13+Кж!C13+Лв!C13+Пз!C13+Пл!C13+Рс!C13+Сл!C13+Сф!C13+См!C13+СтЗ!C13+Шм!C13</f>
        <v>150</v>
      </c>
      <c r="D15" s="54">
        <f>Бц!D13+Бс!D13+Бл!D13+ВТ!D13+Вн!D13+Кю!D13+Кж!D13+Лв!D13+Пз!D13+Пл!D13+Рс!D13+Сл!D13+Сф!D13+См!D13+СтЗ!D13+Шм!D13</f>
        <v>150</v>
      </c>
      <c r="E15" s="65">
        <f>Бц!E13+Бс!E13+Бл!E13+ВТ!E13+Вн!E13+Кю!E13+Кж!E13+Лв!E13+Пз!E13+Пл!E13+Рс!E13+Сл!E13+Сф!E13+См!E13+СтЗ!E13+Шм!E13</f>
        <v>0</v>
      </c>
      <c r="F15" s="43" t="s">
        <v>14</v>
      </c>
      <c r="G15" s="44" t="s">
        <v>14</v>
      </c>
      <c r="H15" s="44" t="s">
        <v>14</v>
      </c>
      <c r="I15" s="44" t="s">
        <v>14</v>
      </c>
      <c r="J15" s="44" t="s">
        <v>14</v>
      </c>
      <c r="K15" s="44" t="s">
        <v>14</v>
      </c>
      <c r="L15" s="45" t="s">
        <v>14</v>
      </c>
      <c r="M15" s="30" t="s">
        <v>14</v>
      </c>
    </row>
    <row r="16" spans="1:13" ht="52.5" customHeight="1">
      <c r="A16" s="37" t="s">
        <v>21</v>
      </c>
      <c r="B16" s="72" t="s">
        <v>22</v>
      </c>
      <c r="C16" s="64">
        <f>Бц!C14+Бс!C14+Бл!C14+ВТ!C14+Вн!C14+Кю!C14+Кж!C14+Лв!C14+Пз!C14+Пл!C14+Рс!C14+Сл!C14+Сф!C14+См!C14+СтЗ!C14+Шм!C14</f>
        <v>18707.2</v>
      </c>
      <c r="D16" s="54">
        <f>Бц!D14+Бс!D14+Бл!D14+ВТ!D14+Вн!D14+Кю!D14+Кж!D14+Лв!D14+Пз!D14+Пл!D14+Рс!D14+Сл!D14+Сф!D14+См!D14+СтЗ!D14+Шм!D14</f>
        <v>8693.2</v>
      </c>
      <c r="E16" s="65">
        <f>Бц!E14+Бс!E14+Бл!E14+ВТ!E14+Вн!E14+Кю!E14+Кж!E14+Лв!E14+Пз!E14+Пл!E14+Рс!E14+Сл!E14+Сф!E14+См!E14+СтЗ!E14+Шм!E14</f>
        <v>10014</v>
      </c>
      <c r="F16" s="43" t="s">
        <v>14</v>
      </c>
      <c r="G16" s="44" t="s">
        <v>14</v>
      </c>
      <c r="H16" s="44" t="s">
        <v>14</v>
      </c>
      <c r="I16" s="44" t="s">
        <v>14</v>
      </c>
      <c r="J16" s="44" t="s">
        <v>14</v>
      </c>
      <c r="K16" s="44" t="s">
        <v>14</v>
      </c>
      <c r="L16" s="45" t="s">
        <v>14</v>
      </c>
      <c r="M16" s="30" t="s">
        <v>14</v>
      </c>
    </row>
    <row r="17" spans="1:13" ht="15.75" customHeight="1">
      <c r="A17" s="37" t="s">
        <v>23</v>
      </c>
      <c r="B17" s="72" t="s">
        <v>24</v>
      </c>
      <c r="C17" s="64">
        <f>Бц!C15+Бс!C15+Бл!C15+ВТ!C15+Вн!C15+Кю!C15+Кж!C15+Лв!C15+Пз!C15+Пл!C15+Рс!C15+Сл!C15+Сф!C15+См!C15+СтЗ!C15+Шм!C15</f>
        <v>6298.8</v>
      </c>
      <c r="D17" s="54">
        <f>Бц!D15+Бс!D15+Бл!D15+ВТ!D15+Вн!D15+Кю!D15+Кж!D15+Лв!D15+Пз!D15+Пл!D15+Рс!D15+Сл!D15+Сф!D15+См!D15+СтЗ!D15+Шм!D15</f>
        <v>3557.8</v>
      </c>
      <c r="E17" s="65">
        <f>Бц!E15+Бс!E15+Бл!E15+ВТ!E15+Вн!E15+Кю!E15+Кж!E15+Лв!E15+Пз!E15+Пл!E15+Рс!E15+Сл!E15+Сф!E15+См!E15+СтЗ!E15+Шм!E15</f>
        <v>2741</v>
      </c>
      <c r="F17" s="43" t="s">
        <v>14</v>
      </c>
      <c r="G17" s="44" t="s">
        <v>14</v>
      </c>
      <c r="H17" s="44" t="s">
        <v>14</v>
      </c>
      <c r="I17" s="44" t="s">
        <v>14</v>
      </c>
      <c r="J17" s="44" t="s">
        <v>14</v>
      </c>
      <c r="K17" s="44" t="s">
        <v>14</v>
      </c>
      <c r="L17" s="45" t="s">
        <v>14</v>
      </c>
      <c r="M17" s="30" t="s">
        <v>14</v>
      </c>
    </row>
    <row r="18" spans="1:13" ht="27" customHeight="1">
      <c r="A18" s="37" t="s">
        <v>25</v>
      </c>
      <c r="B18" s="72" t="s">
        <v>26</v>
      </c>
      <c r="C18" s="64">
        <f>Бц!C16+Бс!C16+Бл!C16+ВТ!C16+Вн!C16+Кю!C16+Кж!C16+Лв!C16+Пз!C16+Пл!C16+Рс!C16+Сл!C16+Сф!C16+См!C16+СтЗ!C16+Шм!C16</f>
        <v>7415.8</v>
      </c>
      <c r="D18" s="54">
        <f>Бц!D16+Бс!D16+Бл!D16+ВТ!D16+Вн!D16+Кю!D16+Кж!D16+Лв!D16+Пз!D16+Пл!D16+Рс!D16+Сл!D16+Сф!D16+См!D16+СтЗ!D16+Шм!D16</f>
        <v>4398.8</v>
      </c>
      <c r="E18" s="65">
        <f>Бц!E16+Бс!E16+Бл!E16+ВТ!E16+Вн!E16+Кю!E16+Кж!E16+Лв!E16+Пз!E16+Пл!E16+Рс!E16+Сл!E16+Сф!E16+См!E16+СтЗ!E16+Шм!E16</f>
        <v>3017</v>
      </c>
      <c r="F18" s="54">
        <f>Бц!F16+Бс!F16+Бл!F16+ВТ!F16+Вн!F16+Кю!F16+Кж!F16+Лв!F16+Пз!F16+Пл!F16+Рс!F16+Сл!F16+Сф!F16+См!F16+СтЗ!F16+Шм!F16</f>
        <v>3786.5</v>
      </c>
      <c r="G18" s="55">
        <f>Бц!G16+Бс!G16+Бл!G16+ВТ!G16+Вн!G16+Кю!G16+Кж!G16+Лв!G16+Пз!G16+Пл!G16+Рс!G16+Сл!G16+Сф!G16+См!G16+СтЗ!G16+Шм!G16</f>
        <v>1762.5</v>
      </c>
      <c r="H18" s="55">
        <f>Бц!H16+Бс!H16+Бл!H16+ВТ!H16+Вн!H16+Кю!H16+Кж!H16+Лв!H16+Пз!H16+Пл!H16+Рс!H16+Сл!H16+Сф!H16+См!H16+СтЗ!H16+Шм!H16</f>
        <v>1740.8</v>
      </c>
      <c r="I18" s="55">
        <f>Бц!I16+Бс!I16+Бл!I16+ВТ!I16+Вн!I16+Кю!I16+Кж!I16+Лв!I16+Пз!I16+Пл!I16+Рс!I16+Сл!I16+Сф!I16+См!I16+СтЗ!I16+Шм!I16</f>
        <v>126</v>
      </c>
      <c r="J18" s="55">
        <f>Бц!J16+Бс!J16+Бл!J16+ВТ!J16+Вн!J16+Кю!J16+Кж!J16+Лв!J16+Пз!J16+Пл!J16+Рс!J16+Сл!J16+Сф!J16+См!J16+СтЗ!J16+Шм!J16</f>
        <v>0</v>
      </c>
      <c r="K18" s="55">
        <f>Бц!K16+Бс!K16+Бл!K16+ВТ!K16+Вн!K16+Кю!K16+Кж!K16+Лв!K16+Пз!K16+Пл!K16+Рс!K16+Сл!K16+Сф!K16+См!K16+СтЗ!K16+Шм!K16</f>
        <v>0</v>
      </c>
      <c r="L18" s="56">
        <f>Бц!L16+Бс!L16+Бл!L16+ВТ!L16+Вн!L16+Кю!L16+Кж!L16+Лв!L16+Пз!L16+Пл!L16+Рс!L16+Сл!L16+Сф!L16+См!L16+СтЗ!L16+Шм!L16</f>
        <v>0</v>
      </c>
      <c r="M18" s="64">
        <f>Бц!M16+Бс!M16+Бл!M16+ВТ!M16+Вн!M16+Кю!M16+Кж!M16+Лв!M16+Пз!M16+Пл!M16+Рс!M16+Сл!M16+Сф!M16+См!M16+СтЗ!M16+Шм!M16</f>
        <v>7415.8</v>
      </c>
    </row>
    <row r="19" spans="1:13" ht="26.25" customHeight="1">
      <c r="A19" s="37" t="s">
        <v>27</v>
      </c>
      <c r="B19" s="72" t="s">
        <v>28</v>
      </c>
      <c r="C19" s="64">
        <f>Бц!C17+Бс!C17+Бл!C17+ВТ!C17+Вн!C17+Кю!C17+Кж!C17+Лв!C17+Пз!C17+Пл!C17+Рс!C17+Сл!C17+Сф!C17+См!C17+СтЗ!C17+Шм!C17</f>
        <v>0</v>
      </c>
      <c r="D19" s="54">
        <f>Бц!D17+Бс!D17+Бл!D17+ВТ!D17+Вн!D17+Кю!D17+Кж!D17+Лв!D17+Пз!D17+Пл!D17+Рс!D17+Сл!D17+Сф!D17+См!D17+СтЗ!D17+Шм!D17</f>
        <v>0</v>
      </c>
      <c r="E19" s="65">
        <f>Бц!E17+Бс!E17+Бл!E17+ВТ!E17+Вн!E17+Кю!E17+Кж!E17+Лв!E17+Пз!E17+Пл!E17+Рс!E17+Сл!E17+Сф!E17+См!E17+СтЗ!E17+Шм!E17</f>
        <v>0</v>
      </c>
      <c r="F19" s="43" t="s">
        <v>14</v>
      </c>
      <c r="G19" s="44" t="s">
        <v>14</v>
      </c>
      <c r="H19" s="44" t="s">
        <v>14</v>
      </c>
      <c r="I19" s="44" t="s">
        <v>14</v>
      </c>
      <c r="J19" s="44" t="s">
        <v>14</v>
      </c>
      <c r="K19" s="44" t="s">
        <v>14</v>
      </c>
      <c r="L19" s="45" t="s">
        <v>14</v>
      </c>
      <c r="M19" s="30" t="s">
        <v>14</v>
      </c>
    </row>
    <row r="20" spans="1:13" ht="40.5" customHeight="1">
      <c r="A20" s="37">
        <v>3</v>
      </c>
      <c r="B20" s="72" t="s">
        <v>29</v>
      </c>
      <c r="C20" s="64">
        <f>Бц!C18+Бс!C18+Бл!C18+ВТ!C18+Вн!C18+Кю!C18+Кж!C18+Лв!C18+Пз!C18+Пл!C18+Рс!C18+Сл!C18+Сф!C18+См!C18+СтЗ!C18+Шм!C18</f>
        <v>706.3</v>
      </c>
      <c r="D20" s="54">
        <f>Бц!D18+Бс!D18+Бл!D18+ВТ!D18+Вн!D18+Кю!D18+Кж!D18+Лв!D18+Пз!D18+Пл!D18+Рс!D18+Сл!D18+Сф!D18+См!D18+СтЗ!D18+Шм!D18</f>
        <v>152</v>
      </c>
      <c r="E20" s="65">
        <f>Бц!E18+Бс!E18+Бл!E18+ВТ!E18+Вн!E18+Кю!E18+Кж!E18+Лв!E18+Пз!E18+Пл!E18+Рс!E18+Сл!E18+Сф!E18+См!E18+СтЗ!E18+Шм!E18</f>
        <v>554.3</v>
      </c>
      <c r="F20" s="43" t="s">
        <v>14</v>
      </c>
      <c r="G20" s="44" t="s">
        <v>14</v>
      </c>
      <c r="H20" s="44" t="s">
        <v>14</v>
      </c>
      <c r="I20" s="44" t="s">
        <v>14</v>
      </c>
      <c r="J20" s="44" t="s">
        <v>14</v>
      </c>
      <c r="K20" s="44" t="s">
        <v>14</v>
      </c>
      <c r="L20" s="45" t="s">
        <v>14</v>
      </c>
      <c r="M20" s="30" t="s">
        <v>14</v>
      </c>
    </row>
    <row r="21" spans="1:13" ht="27" customHeight="1">
      <c r="A21" s="37" t="s">
        <v>30</v>
      </c>
      <c r="B21" s="72" t="s">
        <v>31</v>
      </c>
      <c r="C21" s="64">
        <f>Бц!C19+Бс!C19+Бл!C19+ВТ!C19+Вн!C19+Кю!C19+Кж!C19+Лв!C19+Пз!C19+Пл!C19+Рс!C19+Сл!C19+Сф!C19+См!C19+СтЗ!C19+Шм!C19</f>
        <v>227</v>
      </c>
      <c r="D21" s="54">
        <f>Бц!D19+Бс!D19+Бл!D19+ВТ!D19+Вн!D19+Кю!D19+Кж!D19+Лв!D19+Пз!D19+Пл!D19+Рс!D19+Сл!D19+Сф!D19+См!D19+СтЗ!D19+Шм!D19</f>
        <v>49</v>
      </c>
      <c r="E21" s="65">
        <f>Бц!E19+Бс!E19+Бл!E19+ВТ!E19+Вн!E19+Кю!E19+Кж!E19+Лв!E19+Пз!E19+Пл!E19+Рс!E19+Сл!E19+Сф!E19+См!E19+СтЗ!E19+Шм!E19</f>
        <v>121</v>
      </c>
      <c r="F21" s="54">
        <f>Бц!F19+Бс!F19+Бл!F19+ВТ!F19+Вн!F19+Кю!F19+Кж!F19+Лв!F19+Пз!F19+Пл!F19+Рс!F19+Сл!F19+Сф!F19+См!F19+СтЗ!F19+Шм!F19</f>
        <v>65</v>
      </c>
      <c r="G21" s="55">
        <f>Бц!G19+Бс!G19+Бл!G19+ВТ!G19+Вн!G19+Кю!G19+Кж!G19+Лв!G19+Пз!G19+Пл!G19+Рс!G19+Сл!G19+Сф!G19+См!G19+СтЗ!G19+Шм!G19</f>
        <v>77</v>
      </c>
      <c r="H21" s="55">
        <f>Бц!H19+Бс!H19+Бл!H19+ВТ!H19+Вн!H19+Кю!H19+Кж!H19+Лв!H19+Пз!H19+Пл!H19+Рс!H19+Сл!H19+Сф!H19+См!H19+СтЗ!H19+Шм!H19</f>
        <v>3</v>
      </c>
      <c r="I21" s="55">
        <f>Бц!I19+Бс!I19+Бл!I19+ВТ!I19+Вн!I19+Кю!I19+Кж!I19+Лв!I19+Пз!I19+Пл!I19+Рс!I19+Сл!I19+Сф!I19+См!I19+СтЗ!I19+Шм!I19</f>
        <v>35</v>
      </c>
      <c r="J21" s="55">
        <f>Бц!J19+Бс!J19+Бл!J19+ВТ!J19+Вн!J19+Кю!J19+Кж!J19+Лв!J19+Пз!J19+Пл!J19+Рс!J19+Сл!J19+Сф!J19+См!J19+СтЗ!J19+Шм!J19</f>
        <v>0</v>
      </c>
      <c r="K21" s="55">
        <f>Бц!K19+Бс!K19+Бл!K19+ВТ!K19+Вн!K19+Кю!K19+Кж!K19+Лв!K19+Пз!K19+Пл!K19+Рс!K19+Сл!K19+Сф!K19+См!K19+СтЗ!K19+Шм!K19</f>
        <v>47</v>
      </c>
      <c r="L21" s="56">
        <f>Бц!L19+Бс!L19+Бл!L19+ВТ!L19+Вн!L19+Кю!L19+Кж!L19+Лв!L19+Пз!L19+Пл!L19+Рс!L19+Сл!L19+Сф!L19+См!L19+СтЗ!L19+Шм!L19</f>
        <v>0</v>
      </c>
      <c r="M21" s="64">
        <f>Бц!M19+Бс!M19+Бл!M19+ВТ!M19+Вн!M19+Кю!M19+Кж!M19+Лв!M19+Пз!M19+Пл!M19+Рс!M19+Сл!M19+Сф!M19+См!M19+СтЗ!M19+Шм!M19</f>
        <v>227</v>
      </c>
    </row>
    <row r="22" spans="1:13" ht="28.5" customHeight="1" thickBot="1">
      <c r="A22" s="38" t="s">
        <v>32</v>
      </c>
      <c r="B22" s="73" t="s">
        <v>33</v>
      </c>
      <c r="C22" s="66">
        <f>Бц!C20+Бс!C20+Бл!C20+ВТ!C20+Вн!C20+Кю!C20+Кж!C20+Лв!C20+Пз!C20+Пл!C20+Рс!C20+Сл!C20+Сф!C20+См!C20+СтЗ!C20+Шм!C20</f>
        <v>0.4</v>
      </c>
      <c r="D22" s="67">
        <f>Бц!D20+Бс!D20+Бл!D20+ВТ!D20+Вн!D20+Кю!D20+Кж!D20+Лв!D20+Пз!D20+Пл!D20+Рс!D20+Сл!D20+Сф!D20+См!D20+СтЗ!D20+Шм!D20</f>
        <v>0</v>
      </c>
      <c r="E22" s="68">
        <f>Бц!E20+Бс!E20+Бл!E20+ВТ!E20+Вн!E20+Кю!E20+Кж!E20+Лв!E20+Пз!E20+Пл!E20+Рс!E20+Сл!E20+Сф!E20+См!E20+СтЗ!E20+Шм!E20</f>
        <v>0.4</v>
      </c>
      <c r="F22" s="47" t="s">
        <v>14</v>
      </c>
      <c r="G22" s="48" t="s">
        <v>14</v>
      </c>
      <c r="H22" s="48" t="s">
        <v>14</v>
      </c>
      <c r="I22" s="48" t="s">
        <v>14</v>
      </c>
      <c r="J22" s="48" t="s">
        <v>14</v>
      </c>
      <c r="K22" s="48" t="s">
        <v>14</v>
      </c>
      <c r="L22" s="49" t="s">
        <v>14</v>
      </c>
      <c r="M22" s="46" t="s">
        <v>14</v>
      </c>
    </row>
    <row r="23" spans="1:13" ht="21" customHeight="1" thickBot="1">
      <c r="A23" s="76"/>
      <c r="B23" s="74" t="s">
        <v>34</v>
      </c>
      <c r="C23" s="60">
        <f>Бц!C21+Бс!C21+Бл!C21+ВТ!C21+Вн!C21+Кю!C21+Кж!C21+Лв!C21+Пз!C21+Пл!C21+Рс!C21+Сл!C21+Сф!C21+См!C21+СтЗ!C21+Шм!C21</f>
        <v>26795.9</v>
      </c>
      <c r="D23" s="57">
        <f>Бц!D21+Бс!D21+Бл!D21+ВТ!D21+Вн!D21+Кю!D21+Кж!D21+Лв!D21+Пз!D21+Пл!D21+Рс!D21+Сл!D21+Сф!D21+См!D21+СтЗ!D21+Шм!D21</f>
        <v>14508.6</v>
      </c>
      <c r="E23" s="69">
        <f>Бц!E21+Бс!E21+Бл!E21+ВТ!E21+Вн!E21+Кю!E21+Кж!E21+Лв!E21+Пз!E21+Пл!E21+Рс!E21+Сл!E21+Сф!E21+См!E21+СтЗ!E21+Шм!E21</f>
        <v>12287.3</v>
      </c>
      <c r="F23" s="57">
        <f>Бц!F21+Бс!F21+Бл!F21+ВТ!F21+Вн!F21+Кю!F21+Кж!F21+Лв!F21+Пз!F21+Пл!F21+Рс!F21+Сл!F21+Сф!F21+См!F21+СтЗ!F21+Шм!F21</f>
        <v>4600.400000000001</v>
      </c>
      <c r="G23" s="58">
        <f>Бц!G21+Бс!G21+Бл!G21+ВТ!G21+Вн!G21+Кю!G21+Кж!G21+Лв!G21+Пз!G21+Пл!G21+Рс!G21+Сл!G21+Сф!G21+См!G21+СтЗ!G21+Шм!G21</f>
        <v>3980.5</v>
      </c>
      <c r="H23" s="58">
        <f>Бц!H21+Бс!H21+Бл!H21+ВТ!H21+Вн!H21+Кю!H21+Кж!H21+Лв!H21+Пз!H21+Пл!H21+Рс!H21+Сл!H21+Сф!H21+См!H21+СтЗ!H21+Шм!H21</f>
        <v>2285.8</v>
      </c>
      <c r="I23" s="58">
        <f>Бц!I21+Бс!I21+Бл!I21+ВТ!I21+Вн!I21+Кю!I21+Кж!I21+Лв!I21+Пз!I21+Пл!I21+Рс!I21+Сл!I21+Сф!I21+См!I21+СтЗ!I21+Шм!I21</f>
        <v>194.5</v>
      </c>
      <c r="J23" s="58">
        <f>Бц!J21+Бс!J21+Бл!J21+ВТ!J21+Вн!J21+Кю!J21+Кж!J21+Лв!J21+Пз!J21+Пл!J21+Рс!J21+Сл!J21+Сф!J21+См!J21+СтЗ!J21+Шм!J21</f>
        <v>0</v>
      </c>
      <c r="K23" s="58">
        <f>Бц!K21+Бс!K21+Бл!K21+ВТ!K21+Вн!K21+Кю!K21+Кж!K21+Лв!K21+Пз!K21+Пл!K21+Рс!K21+Сл!K21+Сф!K21+См!K21+СтЗ!K21+Шм!K21</f>
        <v>55</v>
      </c>
      <c r="L23" s="59">
        <f>Бц!L21+Бс!L21+Бл!L21+ВТ!L21+Вн!L21+Кю!L21+Кж!L21+Лв!L21+Пз!L21+Пл!L21+Рс!L21+Сл!L21+Сф!L21+См!L21+СтЗ!L21+Шм!L21</f>
        <v>0</v>
      </c>
      <c r="M23" s="60">
        <f>Бц!M21+Бс!M21+Бл!M21+ВТ!M21+Вн!M21+Кю!M21+Кж!M21+Лв!M21+Пз!M21+Пл!M21+Рс!M21+Сл!M21+Сф!M21+См!M21+СтЗ!M21+Шм!M21</f>
        <v>11116.199999999999</v>
      </c>
    </row>
    <row r="24" spans="1:14" ht="15" customHeight="1">
      <c r="A24" s="21"/>
      <c r="B24" s="23"/>
      <c r="N24" s="29"/>
    </row>
    <row r="25" spans="1:13" ht="15.75">
      <c r="A25" s="21"/>
      <c r="B25" s="70" t="s">
        <v>47</v>
      </c>
      <c r="C25" s="23"/>
      <c r="D25" s="23"/>
      <c r="E25" s="23"/>
      <c r="F25" s="23"/>
      <c r="G25" s="23"/>
      <c r="J25" s="23"/>
      <c r="K25" s="23"/>
      <c r="L25" s="23"/>
      <c r="M25" s="24"/>
    </row>
    <row r="26" spans="1:12" ht="15.75">
      <c r="A26" s="1"/>
      <c r="B26" s="1" t="s">
        <v>48</v>
      </c>
      <c r="C26" s="1"/>
      <c r="H26" s="23"/>
      <c r="I26" s="52" t="s">
        <v>50</v>
      </c>
      <c r="K26" s="1"/>
      <c r="L26" s="1"/>
    </row>
    <row r="27" spans="2:10" ht="12.75">
      <c r="B27" s="50" t="s">
        <v>49</v>
      </c>
      <c r="J27" s="51" t="s">
        <v>51</v>
      </c>
    </row>
  </sheetData>
  <sheetProtection/>
  <mergeCells count="19">
    <mergeCell ref="M8:M9"/>
    <mergeCell ref="I8:I9"/>
    <mergeCell ref="J8:J9"/>
    <mergeCell ref="K8:K9"/>
    <mergeCell ref="L8:L9"/>
    <mergeCell ref="A7:A9"/>
    <mergeCell ref="B7:B9"/>
    <mergeCell ref="C7:C9"/>
    <mergeCell ref="D7:E7"/>
    <mergeCell ref="C10:M10"/>
    <mergeCell ref="A3:M3"/>
    <mergeCell ref="A4:M4"/>
    <mergeCell ref="A5:M5"/>
    <mergeCell ref="E8:E9"/>
    <mergeCell ref="F7:M7"/>
    <mergeCell ref="D8:D9"/>
    <mergeCell ref="F8:F9"/>
    <mergeCell ref="G8:G9"/>
    <mergeCell ref="H8:H9"/>
  </mergeCells>
  <printOptions/>
  <pageMargins left="0.5511811023622047" right="0.35433070866141736" top="0.11811023622047245" bottom="0.11811023622047245" header="0.5118110236220472" footer="0.1574803149606299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80</v>
      </c>
      <c r="D10" s="5">
        <v>59</v>
      </c>
      <c r="E10" s="5">
        <v>21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0</v>
      </c>
      <c r="D14" s="11"/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6">
        <f>SUM(F16:L16)</f>
        <v>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0</v>
      </c>
      <c r="D18" s="5"/>
      <c r="E18" s="5"/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6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80</v>
      </c>
      <c r="D21" s="25">
        <f>D10+D14+D18</f>
        <v>59</v>
      </c>
      <c r="E21" s="25">
        <f>E10+E14+E18</f>
        <v>21</v>
      </c>
      <c r="F21" s="25">
        <f aca="true" t="shared" si="1" ref="F21:L21">F12+F16+F19</f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420</v>
      </c>
      <c r="D10" s="5">
        <v>420</v>
      </c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300</v>
      </c>
      <c r="D11" s="5">
        <v>300</v>
      </c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300</v>
      </c>
      <c r="D12" s="5">
        <v>300</v>
      </c>
      <c r="E12" s="5"/>
      <c r="F12" s="5">
        <v>200</v>
      </c>
      <c r="G12" s="5">
        <v>100</v>
      </c>
      <c r="H12" s="5"/>
      <c r="I12" s="5"/>
      <c r="J12" s="5"/>
      <c r="K12" s="5"/>
      <c r="L12" s="5"/>
      <c r="M12" s="6">
        <f>SUM(F12:L12)</f>
        <v>300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0</v>
      </c>
      <c r="D14" s="11"/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6">
        <f>SUM(F16:L16)</f>
        <v>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89</v>
      </c>
      <c r="D18" s="5"/>
      <c r="E18" s="5">
        <v>89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6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509</v>
      </c>
      <c r="D21" s="25">
        <f>D10+D14+D18</f>
        <v>420</v>
      </c>
      <c r="E21" s="25">
        <f>E10+E14+E18</f>
        <v>89</v>
      </c>
      <c r="F21" s="25">
        <f aca="true" t="shared" si="1" ref="F21:L21">F12+F16+F19</f>
        <v>200</v>
      </c>
      <c r="G21" s="25">
        <f t="shared" si="1"/>
        <v>100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300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C8:M8"/>
    <mergeCell ref="J6:J7"/>
    <mergeCell ref="K6:K7"/>
    <mergeCell ref="L6:L7"/>
    <mergeCell ref="M6:M7"/>
    <mergeCell ref="F6:F7"/>
    <mergeCell ref="G6:G7"/>
    <mergeCell ref="H6:H7"/>
    <mergeCell ref="I6:I7"/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0</v>
      </c>
      <c r="D10" s="5"/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27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9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0</v>
      </c>
      <c r="D14" s="11"/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80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27">
        <f>SUM(F16:L16)</f>
        <v>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313.3</v>
      </c>
      <c r="D18" s="5">
        <v>40</v>
      </c>
      <c r="E18" s="5">
        <v>273.3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>
        <v>0</v>
      </c>
      <c r="F19" s="5"/>
      <c r="G19" s="5"/>
      <c r="H19" s="5"/>
      <c r="I19" s="5"/>
      <c r="J19" s="5"/>
      <c r="K19" s="5"/>
      <c r="L19" s="5">
        <v>0</v>
      </c>
      <c r="M19" s="27"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0.4</v>
      </c>
      <c r="D20" s="5"/>
      <c r="E20" s="5">
        <v>0.4</v>
      </c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313.3</v>
      </c>
      <c r="D21" s="25">
        <f>D10+D14+D18</f>
        <v>40</v>
      </c>
      <c r="E21" s="25">
        <f>E10+E14+E18</f>
        <v>273.3</v>
      </c>
      <c r="F21" s="25">
        <f aca="true" t="shared" si="1" ref="F21:L21">F12+F16+F19</f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0</v>
      </c>
      <c r="D10" s="5"/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0</v>
      </c>
      <c r="D14" s="11"/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6">
        <f>SUM(F16:L16)</f>
        <v>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0</v>
      </c>
      <c r="D18" s="5"/>
      <c r="E18" s="5"/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6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0</v>
      </c>
      <c r="D21" s="25">
        <f>D10+D14+D18</f>
        <v>0</v>
      </c>
      <c r="E21" s="25">
        <f>E10+E14+E18</f>
        <v>0</v>
      </c>
      <c r="F21" s="25">
        <f aca="true" t="shared" si="1" ref="F21:L21">F12+F16+F19</f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C8:M8"/>
    <mergeCell ref="J6:J7"/>
    <mergeCell ref="K6:K7"/>
    <mergeCell ref="L6:L7"/>
    <mergeCell ref="M6:M7"/>
    <mergeCell ref="F6:F7"/>
    <mergeCell ref="G6:G7"/>
    <mergeCell ref="H6:H7"/>
    <mergeCell ref="I6:I7"/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42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>
      <c r="A4" s="28"/>
    </row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0</v>
      </c>
      <c r="D10" s="5"/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31</v>
      </c>
      <c r="D14" s="11">
        <v>31</v>
      </c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31</v>
      </c>
      <c r="D15" s="5">
        <v>31</v>
      </c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31</v>
      </c>
      <c r="D16" s="5">
        <v>31</v>
      </c>
      <c r="E16" s="5"/>
      <c r="F16" s="5"/>
      <c r="G16" s="5">
        <v>31</v>
      </c>
      <c r="H16" s="5"/>
      <c r="I16" s="5"/>
      <c r="J16" s="5"/>
      <c r="K16" s="5"/>
      <c r="L16" s="5"/>
      <c r="M16" s="6">
        <f>SUM(F16:L16)</f>
        <v>31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3</v>
      </c>
      <c r="D18" s="5">
        <v>3</v>
      </c>
      <c r="E18" s="5"/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3</v>
      </c>
      <c r="D19" s="5">
        <v>3</v>
      </c>
      <c r="E19" s="5"/>
      <c r="F19" s="5"/>
      <c r="G19" s="5"/>
      <c r="H19" s="5">
        <v>3</v>
      </c>
      <c r="I19" s="5"/>
      <c r="J19" s="5"/>
      <c r="K19" s="5"/>
      <c r="L19" s="5"/>
      <c r="M19" s="6">
        <f>SUM(F19:L19)</f>
        <v>3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34</v>
      </c>
      <c r="D21" s="25">
        <f>D10+D14+D18</f>
        <v>34</v>
      </c>
      <c r="E21" s="25">
        <f>E10+E14+E18</f>
        <v>0</v>
      </c>
      <c r="F21" s="25">
        <f aca="true" t="shared" si="1" ref="F21:L21">F12+F16+F19</f>
        <v>0</v>
      </c>
      <c r="G21" s="25">
        <f t="shared" si="1"/>
        <v>31</v>
      </c>
      <c r="H21" s="25">
        <f t="shared" si="1"/>
        <v>3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34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C8:M8"/>
    <mergeCell ref="J6:J7"/>
    <mergeCell ref="K6:K7"/>
    <mergeCell ref="L6:L7"/>
    <mergeCell ref="M6:M7"/>
    <mergeCell ref="F6:F7"/>
    <mergeCell ref="G6:G7"/>
    <mergeCell ref="H6:H7"/>
    <mergeCell ref="I6:I7"/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</mergeCells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1594.5</v>
      </c>
      <c r="D10" s="5">
        <v>1184.5</v>
      </c>
      <c r="E10" s="5">
        <v>410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1113</v>
      </c>
      <c r="D11" s="5">
        <v>813</v>
      </c>
      <c r="E11" s="5">
        <v>300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1041.5</v>
      </c>
      <c r="D12" s="5">
        <v>681.5</v>
      </c>
      <c r="E12" s="5">
        <v>360</v>
      </c>
      <c r="F12" s="5">
        <v>0</v>
      </c>
      <c r="G12" s="5">
        <v>900</v>
      </c>
      <c r="H12" s="5">
        <v>100</v>
      </c>
      <c r="I12" s="5">
        <v>33.5</v>
      </c>
      <c r="J12" s="5">
        <v>0</v>
      </c>
      <c r="K12" s="5">
        <v>8</v>
      </c>
      <c r="L12" s="5">
        <v>0</v>
      </c>
      <c r="M12" s="27">
        <f>SUM(F12:L12)</f>
        <v>1041.5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9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2649.6</v>
      </c>
      <c r="D14" s="11">
        <v>1354.6</v>
      </c>
      <c r="E14" s="11">
        <v>1295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80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164.8</v>
      </c>
      <c r="D15" s="5">
        <v>151.8</v>
      </c>
      <c r="E15" s="5">
        <v>13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339.8</v>
      </c>
      <c r="D16" s="5">
        <v>326.8</v>
      </c>
      <c r="E16" s="5">
        <v>13</v>
      </c>
      <c r="F16" s="5">
        <v>294.8</v>
      </c>
      <c r="G16" s="5">
        <v>24</v>
      </c>
      <c r="H16" s="5">
        <v>21</v>
      </c>
      <c r="I16" s="5">
        <v>0</v>
      </c>
      <c r="J16" s="5">
        <v>0</v>
      </c>
      <c r="K16" s="5">
        <v>0</v>
      </c>
      <c r="L16" s="5">
        <v>0</v>
      </c>
      <c r="M16" s="27">
        <f>SUM(F16:L16)</f>
        <v>339.8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7</v>
      </c>
      <c r="D18" s="5">
        <v>6</v>
      </c>
      <c r="E18" s="5">
        <v>1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27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4251.1</v>
      </c>
      <c r="D21" s="25">
        <f>D10+D14+D18</f>
        <v>2545.1</v>
      </c>
      <c r="E21" s="25">
        <f>E10+E14+E18</f>
        <v>1706</v>
      </c>
      <c r="F21" s="25">
        <f aca="true" t="shared" si="1" ref="F21:L21">F12+F16+F19</f>
        <v>294.8</v>
      </c>
      <c r="G21" s="25">
        <f t="shared" si="1"/>
        <v>924</v>
      </c>
      <c r="H21" s="25">
        <f t="shared" si="1"/>
        <v>121</v>
      </c>
      <c r="I21" s="25">
        <f t="shared" si="1"/>
        <v>33.5</v>
      </c>
      <c r="J21" s="25">
        <f t="shared" si="1"/>
        <v>0</v>
      </c>
      <c r="K21" s="25">
        <f t="shared" si="1"/>
        <v>8</v>
      </c>
      <c r="L21" s="25">
        <f t="shared" si="1"/>
        <v>0</v>
      </c>
      <c r="M21" s="25">
        <f>SUM(F21:L21)</f>
        <v>1381.3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384</v>
      </c>
      <c r="D10" s="5">
        <v>301</v>
      </c>
      <c r="E10" s="5">
        <v>83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7</v>
      </c>
      <c r="D11" s="5">
        <v>7</v>
      </c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17</v>
      </c>
      <c r="D14" s="11">
        <v>17</v>
      </c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17</v>
      </c>
      <c r="D15" s="5">
        <v>17</v>
      </c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6">
        <f>SUM(F16:L16)</f>
        <v>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0</v>
      </c>
      <c r="D18" s="5"/>
      <c r="E18" s="5"/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6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401</v>
      </c>
      <c r="D21" s="25">
        <f>D10+D14+D18</f>
        <v>318</v>
      </c>
      <c r="E21" s="25">
        <f>E10+E14+E18</f>
        <v>83</v>
      </c>
      <c r="F21" s="25">
        <f aca="true" t="shared" si="1" ref="F21:L21">F12+F16+F19</f>
        <v>0</v>
      </c>
      <c r="G21" s="25">
        <f t="shared" si="1"/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17</v>
      </c>
      <c r="D10" s="5">
        <v>17</v>
      </c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17</v>
      </c>
      <c r="D12" s="5">
        <v>17</v>
      </c>
      <c r="E12" s="5"/>
      <c r="F12" s="5">
        <v>17</v>
      </c>
      <c r="G12" s="5"/>
      <c r="H12" s="5"/>
      <c r="I12" s="5"/>
      <c r="J12" s="5"/>
      <c r="K12" s="5"/>
      <c r="L12" s="5"/>
      <c r="M12" s="6">
        <f>SUM(F12:L12)</f>
        <v>17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180</v>
      </c>
      <c r="D14" s="11">
        <v>126</v>
      </c>
      <c r="E14" s="11">
        <v>54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103</v>
      </c>
      <c r="D16" s="5">
        <v>103</v>
      </c>
      <c r="E16" s="5"/>
      <c r="F16" s="5">
        <v>103</v>
      </c>
      <c r="G16" s="5"/>
      <c r="H16" s="5"/>
      <c r="I16" s="5"/>
      <c r="J16" s="5"/>
      <c r="K16" s="5"/>
      <c r="L16" s="5"/>
      <c r="M16" s="6">
        <f>SUM(F16:L16)</f>
        <v>103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82</v>
      </c>
      <c r="D18" s="5">
        <v>35</v>
      </c>
      <c r="E18" s="5">
        <v>47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82</v>
      </c>
      <c r="D19" s="5">
        <v>35</v>
      </c>
      <c r="E19" s="5">
        <v>47</v>
      </c>
      <c r="F19" s="5"/>
      <c r="G19" s="5"/>
      <c r="H19" s="5"/>
      <c r="I19" s="5">
        <v>35</v>
      </c>
      <c r="J19" s="5"/>
      <c r="K19" s="5">
        <v>47</v>
      </c>
      <c r="L19" s="5"/>
      <c r="M19" s="6">
        <f>SUM(F19:L19)</f>
        <v>82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279</v>
      </c>
      <c r="D21" s="25">
        <f>D10+D14+D18</f>
        <v>178</v>
      </c>
      <c r="E21" s="25">
        <f>E10+E14+E18</f>
        <v>101</v>
      </c>
      <c r="F21" s="25">
        <f aca="true" t="shared" si="1" ref="F21:L21">F12+F16+F19</f>
        <v>120</v>
      </c>
      <c r="G21" s="25">
        <f t="shared" si="1"/>
        <v>0</v>
      </c>
      <c r="H21" s="25">
        <f t="shared" si="1"/>
        <v>0</v>
      </c>
      <c r="I21" s="25">
        <f t="shared" si="1"/>
        <v>35</v>
      </c>
      <c r="J21" s="25">
        <f t="shared" si="1"/>
        <v>0</v>
      </c>
      <c r="K21" s="25">
        <f t="shared" si="1"/>
        <v>47</v>
      </c>
      <c r="L21" s="25">
        <f t="shared" si="1"/>
        <v>0</v>
      </c>
      <c r="M21" s="25">
        <f>SUM(F21:L21)</f>
        <v>202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C8:M8"/>
    <mergeCell ref="J6:J7"/>
    <mergeCell ref="K6:K7"/>
    <mergeCell ref="L6:L7"/>
    <mergeCell ref="M6:M7"/>
    <mergeCell ref="F6:F7"/>
    <mergeCell ref="G6:G7"/>
    <mergeCell ref="H6:H7"/>
    <mergeCell ref="I6:I7"/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0</v>
      </c>
      <c r="D10" s="5"/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7882</v>
      </c>
      <c r="D14" s="11">
        <v>2239</v>
      </c>
      <c r="E14" s="11">
        <v>5643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6">
        <f>SUM(F16:L16)</f>
        <v>0</v>
      </c>
    </row>
    <row r="17" spans="1:13" ht="27" customHeight="1" thickBot="1">
      <c r="A17" s="17" t="s">
        <v>27</v>
      </c>
      <c r="B17" s="13" t="s">
        <v>28</v>
      </c>
      <c r="C17" s="9">
        <f t="shared" si="0"/>
        <v>0</v>
      </c>
      <c r="D17" s="9"/>
      <c r="E17" s="9"/>
      <c r="F17" s="9" t="s">
        <v>14</v>
      </c>
      <c r="G17" s="9" t="s">
        <v>14</v>
      </c>
      <c r="H17" s="9" t="s">
        <v>14</v>
      </c>
      <c r="I17" s="9" t="s">
        <v>14</v>
      </c>
      <c r="J17" s="9" t="s">
        <v>14</v>
      </c>
      <c r="K17" s="9" t="s">
        <v>14</v>
      </c>
      <c r="L17" s="9" t="s">
        <v>14</v>
      </c>
      <c r="M17" s="14" t="s">
        <v>14</v>
      </c>
    </row>
    <row r="18" spans="1:13" ht="53.25" customHeight="1">
      <c r="A18" s="18">
        <v>3</v>
      </c>
      <c r="B18" s="10" t="s">
        <v>29</v>
      </c>
      <c r="C18" s="11">
        <f t="shared" si="0"/>
        <v>0</v>
      </c>
      <c r="D18" s="11"/>
      <c r="E18" s="11"/>
      <c r="F18" s="11" t="s">
        <v>14</v>
      </c>
      <c r="G18" s="11" t="s">
        <v>14</v>
      </c>
      <c r="H18" s="11" t="s">
        <v>14</v>
      </c>
      <c r="I18" s="11" t="s">
        <v>14</v>
      </c>
      <c r="J18" s="11" t="s">
        <v>14</v>
      </c>
      <c r="K18" s="11" t="s">
        <v>14</v>
      </c>
      <c r="L18" s="11" t="s">
        <v>14</v>
      </c>
      <c r="M18" s="12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6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7882</v>
      </c>
      <c r="D21" s="25">
        <f>D10+D14+D18</f>
        <v>2239</v>
      </c>
      <c r="E21" s="25">
        <f>E10+E14+E18</f>
        <v>5643</v>
      </c>
      <c r="F21" s="25">
        <f>F12+F16+F19</f>
        <v>0</v>
      </c>
      <c r="G21" s="25">
        <f aca="true" t="shared" si="1" ref="G21:L21">G12+G16+G19</f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51" customHeight="1">
      <c r="A23" s="21"/>
      <c r="B23" s="109" t="s">
        <v>41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20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B23:M23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319</v>
      </c>
      <c r="D10" s="5">
        <v>309</v>
      </c>
      <c r="E10" s="5">
        <v>10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309</v>
      </c>
      <c r="D11" s="5">
        <v>309</v>
      </c>
      <c r="E11" s="5">
        <v>0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10</v>
      </c>
      <c r="D12" s="5">
        <v>0</v>
      </c>
      <c r="E12" s="5">
        <v>10</v>
      </c>
      <c r="F12" s="5"/>
      <c r="G12" s="5">
        <v>10</v>
      </c>
      <c r="H12" s="5"/>
      <c r="I12" s="5"/>
      <c r="J12" s="5"/>
      <c r="K12" s="5"/>
      <c r="L12" s="5"/>
      <c r="M12" s="27">
        <f>SUM(F12:L12)</f>
        <v>10</v>
      </c>
    </row>
    <row r="13" spans="1:13" ht="30.75" customHeight="1" thickBot="1">
      <c r="A13" s="17" t="s">
        <v>19</v>
      </c>
      <c r="B13" s="13" t="s">
        <v>20</v>
      </c>
      <c r="C13" s="5">
        <f t="shared" si="0"/>
        <v>0</v>
      </c>
      <c r="D13" s="9">
        <v>0</v>
      </c>
      <c r="E13" s="9">
        <v>0</v>
      </c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9" t="s">
        <v>14</v>
      </c>
    </row>
    <row r="14" spans="1:13" ht="64.5" customHeight="1">
      <c r="A14" s="18" t="s">
        <v>21</v>
      </c>
      <c r="B14" s="10" t="s">
        <v>22</v>
      </c>
      <c r="C14" s="5">
        <f t="shared" si="0"/>
        <v>3131</v>
      </c>
      <c r="D14" s="11">
        <v>259</v>
      </c>
      <c r="E14" s="11">
        <v>2872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80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2897</v>
      </c>
      <c r="D15" s="5">
        <v>250</v>
      </c>
      <c r="E15" s="5">
        <v>2647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3104</v>
      </c>
      <c r="D16" s="5">
        <v>250</v>
      </c>
      <c r="E16" s="5">
        <v>2854</v>
      </c>
      <c r="F16" s="5">
        <v>297</v>
      </c>
      <c r="G16" s="5">
        <v>1380</v>
      </c>
      <c r="H16" s="5">
        <v>1427</v>
      </c>
      <c r="I16" s="5"/>
      <c r="J16" s="5"/>
      <c r="K16" s="5"/>
      <c r="L16" s="5"/>
      <c r="M16" s="27">
        <f>SUM(F16:L16)</f>
        <v>3104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20</v>
      </c>
      <c r="D18" s="5"/>
      <c r="E18" s="5">
        <v>20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20</v>
      </c>
      <c r="D19" s="5"/>
      <c r="E19" s="5">
        <v>20</v>
      </c>
      <c r="F19" s="5"/>
      <c r="G19" s="5">
        <v>20</v>
      </c>
      <c r="H19" s="5"/>
      <c r="I19" s="5"/>
      <c r="J19" s="5"/>
      <c r="K19" s="5"/>
      <c r="L19" s="5"/>
      <c r="M19" s="27">
        <f>SUM(F19:L19)</f>
        <v>20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78">
        <f>C10+C14+C18</f>
        <v>3470</v>
      </c>
      <c r="D21" s="25">
        <f>D10+D14+D18</f>
        <v>568</v>
      </c>
      <c r="E21" s="25">
        <f>E10+E14+E18</f>
        <v>2902</v>
      </c>
      <c r="F21" s="25">
        <f>F12+F16+F19</f>
        <v>297</v>
      </c>
      <c r="G21" s="25">
        <f aca="true" t="shared" si="1" ref="G21:L21">G12+G16+G19</f>
        <v>1410</v>
      </c>
      <c r="H21" s="25">
        <f t="shared" si="1"/>
        <v>1427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3134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288</v>
      </c>
      <c r="D10" s="5">
        <v>288</v>
      </c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55</v>
      </c>
      <c r="D11" s="5">
        <v>55</v>
      </c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233</v>
      </c>
      <c r="D12" s="5">
        <v>233</v>
      </c>
      <c r="E12" s="5"/>
      <c r="F12" s="5">
        <v>34</v>
      </c>
      <c r="G12" s="5">
        <v>0</v>
      </c>
      <c r="H12" s="5">
        <v>199</v>
      </c>
      <c r="I12" s="5"/>
      <c r="J12" s="5"/>
      <c r="K12" s="5"/>
      <c r="L12" s="5"/>
      <c r="M12" s="27">
        <f>SUM(F12:L12)</f>
        <v>233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9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360</v>
      </c>
      <c r="D14" s="11">
        <v>291</v>
      </c>
      <c r="E14" s="11">
        <v>69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80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7</v>
      </c>
      <c r="D15" s="5">
        <v>7</v>
      </c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360</v>
      </c>
      <c r="D16" s="5">
        <v>291</v>
      </c>
      <c r="E16" s="5">
        <v>69</v>
      </c>
      <c r="F16" s="5">
        <v>102</v>
      </c>
      <c r="G16" s="5">
        <v>57</v>
      </c>
      <c r="H16" s="5">
        <v>201</v>
      </c>
      <c r="I16" s="5"/>
      <c r="J16" s="5"/>
      <c r="K16" s="5"/>
      <c r="L16" s="5"/>
      <c r="M16" s="27">
        <f>SUM(F16:L16)</f>
        <v>360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57</v>
      </c>
      <c r="D18" s="5">
        <v>57</v>
      </c>
      <c r="E18" s="5"/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v>57</v>
      </c>
      <c r="D19" s="5"/>
      <c r="E19" s="5"/>
      <c r="F19" s="5"/>
      <c r="G19" s="5">
        <v>57</v>
      </c>
      <c r="H19" s="5"/>
      <c r="I19" s="5"/>
      <c r="J19" s="5"/>
      <c r="K19" s="5"/>
      <c r="L19" s="5"/>
      <c r="M19" s="27">
        <f>SUM(F19:L19)</f>
        <v>57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705</v>
      </c>
      <c r="D21" s="25">
        <f>D10+D14+D18</f>
        <v>636</v>
      </c>
      <c r="E21" s="25">
        <f>E10+E14+E18</f>
        <v>69</v>
      </c>
      <c r="F21" s="25">
        <f aca="true" t="shared" si="1" ref="F21:L21">F12+F16+F19</f>
        <v>136</v>
      </c>
      <c r="G21" s="25">
        <f t="shared" si="1"/>
        <v>114</v>
      </c>
      <c r="H21" s="25">
        <f t="shared" si="1"/>
        <v>400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650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C8:M8"/>
    <mergeCell ref="J6:J7"/>
    <mergeCell ref="K6:K7"/>
    <mergeCell ref="L6:L7"/>
    <mergeCell ref="M6:M7"/>
    <mergeCell ref="F6:F7"/>
    <mergeCell ref="G6:G7"/>
    <mergeCell ref="H6:H7"/>
    <mergeCell ref="I6:I7"/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v>0</v>
      </c>
      <c r="D10" s="5"/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0</v>
      </c>
      <c r="D14" s="11"/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6">
        <f>SUM(F16:L16)</f>
        <v>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0</v>
      </c>
      <c r="D18" s="5"/>
      <c r="E18" s="5"/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6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.75" thickBot="1">
      <c r="A21" s="17"/>
      <c r="B21" s="15" t="s">
        <v>34</v>
      </c>
      <c r="C21" s="9">
        <f>C10+C14+C18</f>
        <v>0</v>
      </c>
      <c r="D21" s="9">
        <f>D10+D14+D18</f>
        <v>0</v>
      </c>
      <c r="E21" s="9">
        <f>E10+E14+E18</f>
        <v>0</v>
      </c>
      <c r="F21" s="9">
        <f>F12+F16+F19</f>
        <v>0</v>
      </c>
      <c r="G21" s="9">
        <f aca="true" t="shared" si="1" ref="G21:L21">G12+G16+G19</f>
        <v>0</v>
      </c>
      <c r="H21" s="9">
        <f t="shared" si="1"/>
        <v>0</v>
      </c>
      <c r="I21" s="9">
        <f t="shared" si="1"/>
        <v>0</v>
      </c>
      <c r="J21" s="9">
        <f t="shared" si="1"/>
        <v>0</v>
      </c>
      <c r="K21" s="9">
        <f t="shared" si="1"/>
        <v>0</v>
      </c>
      <c r="L21" s="9">
        <f t="shared" si="1"/>
        <v>0</v>
      </c>
      <c r="M21" s="9">
        <f>SUM(F21:L21)</f>
        <v>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0</v>
      </c>
      <c r="D10" s="5"/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27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27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27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79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0</v>
      </c>
      <c r="D14" s="11"/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80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0</v>
      </c>
      <c r="D15" s="5"/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27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0</v>
      </c>
      <c r="D16" s="5"/>
      <c r="E16" s="5"/>
      <c r="F16" s="5"/>
      <c r="G16" s="5"/>
      <c r="H16" s="5"/>
      <c r="I16" s="5"/>
      <c r="J16" s="5"/>
      <c r="K16" s="5"/>
      <c r="L16" s="5"/>
      <c r="M16" s="27">
        <f>SUM(F16:L16)</f>
        <v>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27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4</v>
      </c>
      <c r="D18" s="5"/>
      <c r="E18" s="5">
        <v>4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27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27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27" t="s">
        <v>14</v>
      </c>
    </row>
    <row r="21" spans="1:13" ht="15" thickBot="1">
      <c r="A21" s="17"/>
      <c r="B21" s="15" t="s">
        <v>34</v>
      </c>
      <c r="C21" s="25">
        <f>C10+C14+C18</f>
        <v>4</v>
      </c>
      <c r="D21" s="25">
        <f>D10+D14+D18</f>
        <v>0</v>
      </c>
      <c r="E21" s="25">
        <f>E10+E14+E18</f>
        <v>4</v>
      </c>
      <c r="F21" s="25">
        <f>F12+F16+F19</f>
        <v>0</v>
      </c>
      <c r="G21" s="25">
        <f aca="true" t="shared" si="1" ref="G21:L21">G12+G16+G19</f>
        <v>0</v>
      </c>
      <c r="H21" s="25">
        <f t="shared" si="1"/>
        <v>0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79">
        <f>SUM(F21:L21)</f>
        <v>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I16" sqref="I16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1129.9</v>
      </c>
      <c r="D10" s="5">
        <v>1111.9</v>
      </c>
      <c r="E10" s="5">
        <v>18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785.9</v>
      </c>
      <c r="D11" s="5">
        <v>782.9</v>
      </c>
      <c r="E11" s="5">
        <v>3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287.9</v>
      </c>
      <c r="D12" s="5">
        <v>287.9</v>
      </c>
      <c r="E12" s="5"/>
      <c r="F12" s="5">
        <v>287.9</v>
      </c>
      <c r="G12" s="5"/>
      <c r="H12" s="5"/>
      <c r="I12" s="5"/>
      <c r="J12" s="5"/>
      <c r="K12" s="5"/>
      <c r="L12" s="5"/>
      <c r="M12" s="6">
        <f>SUM(F12:L12)</f>
        <v>287.9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1134.6</v>
      </c>
      <c r="D14" s="11">
        <v>1134.6</v>
      </c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462</v>
      </c>
      <c r="D15" s="5">
        <v>462</v>
      </c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462</v>
      </c>
      <c r="D16" s="5">
        <v>462</v>
      </c>
      <c r="E16" s="5"/>
      <c r="F16" s="5">
        <v>351.7</v>
      </c>
      <c r="G16" s="5">
        <v>96.5</v>
      </c>
      <c r="H16" s="5">
        <v>13.8</v>
      </c>
      <c r="I16" s="5"/>
      <c r="J16" s="5"/>
      <c r="K16" s="5"/>
      <c r="L16" s="5"/>
      <c r="M16" s="6">
        <f>SUM(F16:L16)</f>
        <v>462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11</v>
      </c>
      <c r="D18" s="5">
        <v>11</v>
      </c>
      <c r="E18" s="5"/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11</v>
      </c>
      <c r="D19" s="5">
        <v>11</v>
      </c>
      <c r="E19" s="5"/>
      <c r="F19" s="5">
        <v>11</v>
      </c>
      <c r="G19" s="5"/>
      <c r="H19" s="5"/>
      <c r="I19" s="5"/>
      <c r="J19" s="5"/>
      <c r="K19" s="5"/>
      <c r="L19" s="5"/>
      <c r="M19" s="6">
        <f>SUM(F19:L19)</f>
        <v>11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2275.5</v>
      </c>
      <c r="D21" s="25">
        <f>D10+D14+D18</f>
        <v>2257.5</v>
      </c>
      <c r="E21" s="25">
        <f>E10+E14+E18</f>
        <v>18</v>
      </c>
      <c r="F21" s="25">
        <f>F12+F16+F19</f>
        <v>650.5999999999999</v>
      </c>
      <c r="G21" s="25">
        <f aca="true" t="shared" si="1" ref="G21:L21">G12+G16+G19</f>
        <v>96.5</v>
      </c>
      <c r="H21" s="25">
        <f t="shared" si="1"/>
        <v>13.8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6">
        <f>SUM(F21:L21)</f>
        <v>760.8999999999999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C21" sqref="C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>SUM(D10:E10)</f>
        <v>3093</v>
      </c>
      <c r="D10" s="5">
        <v>1916</v>
      </c>
      <c r="E10" s="5">
        <v>1177</v>
      </c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aca="true" t="shared" si="0" ref="C11:C20">SUM(D11:E11)</f>
        <v>1934</v>
      </c>
      <c r="D11" s="5">
        <v>1915</v>
      </c>
      <c r="E11" s="5">
        <v>19</v>
      </c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1584</v>
      </c>
      <c r="D12" s="5">
        <v>406</v>
      </c>
      <c r="E12" s="5">
        <v>1178</v>
      </c>
      <c r="F12" s="5">
        <v>210</v>
      </c>
      <c r="G12" s="5">
        <v>1131</v>
      </c>
      <c r="H12" s="5">
        <v>243</v>
      </c>
      <c r="I12" s="5"/>
      <c r="J12" s="5"/>
      <c r="K12" s="5"/>
      <c r="L12" s="5"/>
      <c r="M12" s="6">
        <f>SUM(F12:L12)</f>
        <v>1584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150</v>
      </c>
      <c r="D13" s="9">
        <v>150</v>
      </c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2346</v>
      </c>
      <c r="D14" s="11">
        <v>2346</v>
      </c>
      <c r="E14" s="11"/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2316</v>
      </c>
      <c r="D15" s="5">
        <v>2316</v>
      </c>
      <c r="E15" s="5"/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2316</v>
      </c>
      <c r="D16" s="5">
        <v>2316</v>
      </c>
      <c r="E16" s="5"/>
      <c r="F16" s="5">
        <v>2316</v>
      </c>
      <c r="G16" s="5"/>
      <c r="H16" s="5"/>
      <c r="I16" s="5"/>
      <c r="J16" s="5"/>
      <c r="K16" s="5"/>
      <c r="L16" s="5"/>
      <c r="M16" s="6">
        <f>SUM(F16:L16)</f>
        <v>2316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54</v>
      </c>
      <c r="D18" s="5"/>
      <c r="E18" s="5">
        <v>54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54</v>
      </c>
      <c r="D19" s="5"/>
      <c r="E19" s="5">
        <v>54</v>
      </c>
      <c r="F19" s="5">
        <v>54</v>
      </c>
      <c r="G19" s="5"/>
      <c r="H19" s="5"/>
      <c r="I19" s="5"/>
      <c r="J19" s="5"/>
      <c r="K19" s="5"/>
      <c r="L19" s="5"/>
      <c r="M19" s="6">
        <f>SUM(F19:L19)</f>
        <v>54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5493</v>
      </c>
      <c r="D21" s="25">
        <f>D10+D14+D18</f>
        <v>4262</v>
      </c>
      <c r="E21" s="25">
        <f>E10+E14+E18</f>
        <v>1231</v>
      </c>
      <c r="F21" s="25">
        <f>F12+F16+F19</f>
        <v>2580</v>
      </c>
      <c r="G21" s="25">
        <f aca="true" t="shared" si="1" ref="G21:L21">G12+G16+G19</f>
        <v>1131</v>
      </c>
      <c r="H21" s="25">
        <f t="shared" si="1"/>
        <v>243</v>
      </c>
      <c r="I21" s="25">
        <f t="shared" si="1"/>
        <v>0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3954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  <mergeCell ref="C8:M8"/>
    <mergeCell ref="J6:J7"/>
    <mergeCell ref="K6:K7"/>
    <mergeCell ref="L6:L7"/>
    <mergeCell ref="M6:M7"/>
    <mergeCell ref="F6:F7"/>
    <mergeCell ref="G6:G7"/>
    <mergeCell ref="H6:H7"/>
    <mergeCell ref="I6:I7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zoomScale="90" zoomScaleNormal="90" zoomScalePageLayoutView="0" workbookViewId="0" topLeftCell="A4">
      <selection activeCell="E21" sqref="E21"/>
    </sheetView>
  </sheetViews>
  <sheetFormatPr defaultColWidth="9.140625" defaultRowHeight="12.75"/>
  <cols>
    <col min="1" max="1" width="5.140625" style="19" customWidth="1"/>
    <col min="2" max="2" width="21.8515625" style="19" customWidth="1"/>
    <col min="3" max="3" width="12.140625" style="19" customWidth="1"/>
    <col min="4" max="4" width="8.8515625" style="19" customWidth="1"/>
    <col min="5" max="5" width="9.00390625" style="19" customWidth="1"/>
    <col min="6" max="16384" width="9.140625" style="19" customWidth="1"/>
  </cols>
  <sheetData>
    <row r="1" spans="1:13" ht="15.75">
      <c r="A1" s="85" t="s">
        <v>39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ht="15.75">
      <c r="A2" s="85" t="s">
        <v>40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1:13" ht="15.75">
      <c r="A3" s="85" t="s">
        <v>35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ht="13.5" thickBot="1"/>
    <row r="5" spans="1:13" ht="14.25">
      <c r="A5" s="105" t="s">
        <v>0</v>
      </c>
      <c r="B5" s="112" t="s">
        <v>1</v>
      </c>
      <c r="C5" s="112" t="s">
        <v>2</v>
      </c>
      <c r="D5" s="112" t="s">
        <v>3</v>
      </c>
      <c r="E5" s="112"/>
      <c r="F5" s="112" t="s">
        <v>4</v>
      </c>
      <c r="G5" s="112"/>
      <c r="H5" s="112"/>
      <c r="I5" s="112"/>
      <c r="J5" s="112"/>
      <c r="K5" s="112"/>
      <c r="L5" s="112"/>
      <c r="M5" s="106"/>
    </row>
    <row r="6" spans="1:13" ht="12.75" customHeight="1">
      <c r="A6" s="91"/>
      <c r="B6" s="111"/>
      <c r="C6" s="111"/>
      <c r="D6" s="113" t="s">
        <v>36</v>
      </c>
      <c r="E6" s="113" t="s">
        <v>37</v>
      </c>
      <c r="F6" s="111" t="s">
        <v>5</v>
      </c>
      <c r="G6" s="111" t="s">
        <v>6</v>
      </c>
      <c r="H6" s="111" t="s">
        <v>7</v>
      </c>
      <c r="I6" s="111" t="s">
        <v>8</v>
      </c>
      <c r="J6" s="111" t="s">
        <v>9</v>
      </c>
      <c r="K6" s="111" t="s">
        <v>10</v>
      </c>
      <c r="L6" s="111" t="s">
        <v>11</v>
      </c>
      <c r="M6" s="86" t="s">
        <v>2</v>
      </c>
    </row>
    <row r="7" spans="1:13" ht="21.75" customHeight="1">
      <c r="A7" s="91"/>
      <c r="B7" s="111"/>
      <c r="C7" s="111"/>
      <c r="D7" s="95"/>
      <c r="E7" s="114"/>
      <c r="F7" s="111"/>
      <c r="G7" s="111"/>
      <c r="H7" s="111"/>
      <c r="I7" s="111"/>
      <c r="J7" s="111"/>
      <c r="K7" s="111"/>
      <c r="L7" s="111"/>
      <c r="M7" s="86"/>
    </row>
    <row r="8" spans="1:13" ht="15">
      <c r="A8" s="3"/>
      <c r="B8" s="2"/>
      <c r="C8" s="107" t="s">
        <v>12</v>
      </c>
      <c r="D8" s="107"/>
      <c r="E8" s="107"/>
      <c r="F8" s="107"/>
      <c r="G8" s="107"/>
      <c r="H8" s="107"/>
      <c r="I8" s="107"/>
      <c r="J8" s="107"/>
      <c r="K8" s="107"/>
      <c r="L8" s="107"/>
      <c r="M8" s="108"/>
    </row>
    <row r="9" spans="1:13" ht="1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6">
        <v>13</v>
      </c>
    </row>
    <row r="10" spans="1:13" ht="42.75" customHeight="1">
      <c r="A10" s="16" t="s">
        <v>13</v>
      </c>
      <c r="B10" s="7" t="s">
        <v>38</v>
      </c>
      <c r="C10" s="5">
        <f aca="true" t="shared" si="0" ref="C10:C20">SUM(D10:E10)</f>
        <v>57</v>
      </c>
      <c r="D10" s="5">
        <v>57</v>
      </c>
      <c r="E10" s="5"/>
      <c r="F10" s="5" t="s">
        <v>14</v>
      </c>
      <c r="G10" s="5" t="s">
        <v>14</v>
      </c>
      <c r="H10" s="5" t="s">
        <v>14</v>
      </c>
      <c r="I10" s="5" t="s">
        <v>14</v>
      </c>
      <c r="J10" s="5" t="s">
        <v>14</v>
      </c>
      <c r="K10" s="5" t="s">
        <v>14</v>
      </c>
      <c r="L10" s="5" t="s">
        <v>14</v>
      </c>
      <c r="M10" s="6" t="s">
        <v>14</v>
      </c>
    </row>
    <row r="11" spans="1:13" ht="30.75" customHeight="1">
      <c r="A11" s="16" t="s">
        <v>15</v>
      </c>
      <c r="B11" s="7" t="s">
        <v>16</v>
      </c>
      <c r="C11" s="5">
        <f t="shared" si="0"/>
        <v>0</v>
      </c>
      <c r="D11" s="5"/>
      <c r="E11" s="5"/>
      <c r="F11" s="5" t="s">
        <v>14</v>
      </c>
      <c r="G11" s="5" t="s">
        <v>14</v>
      </c>
      <c r="H11" s="5" t="s">
        <v>14</v>
      </c>
      <c r="I11" s="5" t="s">
        <v>14</v>
      </c>
      <c r="J11" s="5" t="s">
        <v>14</v>
      </c>
      <c r="K11" s="5" t="s">
        <v>14</v>
      </c>
      <c r="L11" s="5" t="s">
        <v>14</v>
      </c>
      <c r="M11" s="6" t="s">
        <v>14</v>
      </c>
    </row>
    <row r="12" spans="1:13" ht="28.5" customHeight="1">
      <c r="A12" s="16" t="s">
        <v>17</v>
      </c>
      <c r="B12" s="8" t="s">
        <v>18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6">
        <f>SUM(F12:L12)</f>
        <v>0</v>
      </c>
    </row>
    <row r="13" spans="1:13" ht="30.75" customHeight="1" thickBot="1">
      <c r="A13" s="17" t="s">
        <v>19</v>
      </c>
      <c r="B13" s="13" t="s">
        <v>20</v>
      </c>
      <c r="C13" s="9">
        <f t="shared" si="0"/>
        <v>0</v>
      </c>
      <c r="D13" s="9"/>
      <c r="E13" s="9"/>
      <c r="F13" s="9" t="s">
        <v>14</v>
      </c>
      <c r="G13" s="9" t="s">
        <v>14</v>
      </c>
      <c r="H13" s="9" t="s">
        <v>14</v>
      </c>
      <c r="I13" s="9" t="s">
        <v>14</v>
      </c>
      <c r="J13" s="9" t="s">
        <v>14</v>
      </c>
      <c r="K13" s="9" t="s">
        <v>14</v>
      </c>
      <c r="L13" s="9" t="s">
        <v>14</v>
      </c>
      <c r="M13" s="14" t="s">
        <v>14</v>
      </c>
    </row>
    <row r="14" spans="1:13" ht="64.5" customHeight="1">
      <c r="A14" s="18" t="s">
        <v>21</v>
      </c>
      <c r="B14" s="10" t="s">
        <v>22</v>
      </c>
      <c r="C14" s="11">
        <f t="shared" si="0"/>
        <v>976</v>
      </c>
      <c r="D14" s="11">
        <v>895</v>
      </c>
      <c r="E14" s="11">
        <v>81</v>
      </c>
      <c r="F14" s="11" t="s">
        <v>14</v>
      </c>
      <c r="G14" s="11" t="s">
        <v>14</v>
      </c>
      <c r="H14" s="11" t="s">
        <v>14</v>
      </c>
      <c r="I14" s="11" t="s">
        <v>14</v>
      </c>
      <c r="J14" s="11" t="s">
        <v>14</v>
      </c>
      <c r="K14" s="11" t="s">
        <v>14</v>
      </c>
      <c r="L14" s="11" t="s">
        <v>14</v>
      </c>
      <c r="M14" s="12" t="s">
        <v>14</v>
      </c>
    </row>
    <row r="15" spans="1:13" ht="31.5" customHeight="1">
      <c r="A15" s="16" t="s">
        <v>23</v>
      </c>
      <c r="B15" s="7" t="s">
        <v>24</v>
      </c>
      <c r="C15" s="5">
        <f t="shared" si="0"/>
        <v>404</v>
      </c>
      <c r="D15" s="5">
        <v>323</v>
      </c>
      <c r="E15" s="5">
        <v>81</v>
      </c>
      <c r="F15" s="5" t="s">
        <v>14</v>
      </c>
      <c r="G15" s="5" t="s">
        <v>14</v>
      </c>
      <c r="H15" s="5" t="s">
        <v>14</v>
      </c>
      <c r="I15" s="5" t="s">
        <v>14</v>
      </c>
      <c r="J15" s="5" t="s">
        <v>14</v>
      </c>
      <c r="K15" s="5" t="s">
        <v>14</v>
      </c>
      <c r="L15" s="5" t="s">
        <v>14</v>
      </c>
      <c r="M15" s="6" t="s">
        <v>14</v>
      </c>
    </row>
    <row r="16" spans="1:13" ht="27" customHeight="1">
      <c r="A16" s="16" t="s">
        <v>25</v>
      </c>
      <c r="B16" s="8" t="s">
        <v>26</v>
      </c>
      <c r="C16" s="5">
        <f t="shared" si="0"/>
        <v>700</v>
      </c>
      <c r="D16" s="5">
        <v>619</v>
      </c>
      <c r="E16" s="5">
        <v>81</v>
      </c>
      <c r="F16" s="5">
        <v>322</v>
      </c>
      <c r="G16" s="5">
        <v>174</v>
      </c>
      <c r="H16" s="5">
        <v>78</v>
      </c>
      <c r="I16" s="5">
        <v>126</v>
      </c>
      <c r="J16" s="5"/>
      <c r="K16" s="5"/>
      <c r="L16" s="5"/>
      <c r="M16" s="6">
        <f>SUM(F16:L16)</f>
        <v>700</v>
      </c>
    </row>
    <row r="17" spans="1:13" ht="27" customHeight="1">
      <c r="A17" s="16" t="s">
        <v>27</v>
      </c>
      <c r="B17" s="8" t="s">
        <v>28</v>
      </c>
      <c r="C17" s="5">
        <f t="shared" si="0"/>
        <v>0</v>
      </c>
      <c r="D17" s="5"/>
      <c r="E17" s="5"/>
      <c r="F17" s="5" t="s">
        <v>14</v>
      </c>
      <c r="G17" s="5" t="s">
        <v>14</v>
      </c>
      <c r="H17" s="5" t="s">
        <v>14</v>
      </c>
      <c r="I17" s="5" t="s">
        <v>14</v>
      </c>
      <c r="J17" s="5" t="s">
        <v>14</v>
      </c>
      <c r="K17" s="5" t="s">
        <v>14</v>
      </c>
      <c r="L17" s="5" t="s">
        <v>14</v>
      </c>
      <c r="M17" s="6" t="s">
        <v>14</v>
      </c>
    </row>
    <row r="18" spans="1:13" ht="53.25" customHeight="1">
      <c r="A18" s="16">
        <v>3</v>
      </c>
      <c r="B18" s="8" t="s">
        <v>29</v>
      </c>
      <c r="C18" s="5">
        <f t="shared" si="0"/>
        <v>66</v>
      </c>
      <c r="D18" s="5"/>
      <c r="E18" s="5">
        <v>66</v>
      </c>
      <c r="F18" s="5" t="s">
        <v>14</v>
      </c>
      <c r="G18" s="5" t="s">
        <v>14</v>
      </c>
      <c r="H18" s="5" t="s">
        <v>14</v>
      </c>
      <c r="I18" s="5" t="s">
        <v>14</v>
      </c>
      <c r="J18" s="5" t="s">
        <v>14</v>
      </c>
      <c r="K18" s="5" t="s">
        <v>14</v>
      </c>
      <c r="L18" s="5" t="s">
        <v>14</v>
      </c>
      <c r="M18" s="6" t="s">
        <v>14</v>
      </c>
    </row>
    <row r="19" spans="1:13" ht="29.25" customHeight="1">
      <c r="A19" s="16" t="s">
        <v>30</v>
      </c>
      <c r="B19" s="8" t="s">
        <v>31</v>
      </c>
      <c r="C19" s="5">
        <f t="shared" si="0"/>
        <v>0</v>
      </c>
      <c r="D19" s="5"/>
      <c r="E19" s="5"/>
      <c r="F19" s="5"/>
      <c r="G19" s="5"/>
      <c r="H19" s="5"/>
      <c r="I19" s="5"/>
      <c r="J19" s="5"/>
      <c r="K19" s="5"/>
      <c r="L19" s="5"/>
      <c r="M19" s="6">
        <f>SUM(F19:L19)</f>
        <v>0</v>
      </c>
    </row>
    <row r="20" spans="1:13" ht="28.5" customHeight="1">
      <c r="A20" s="16" t="s">
        <v>32</v>
      </c>
      <c r="B20" s="8" t="s">
        <v>33</v>
      </c>
      <c r="C20" s="5">
        <f t="shared" si="0"/>
        <v>0</v>
      </c>
      <c r="D20" s="5"/>
      <c r="E20" s="5"/>
      <c r="F20" s="5" t="s">
        <v>14</v>
      </c>
      <c r="G20" s="5" t="s">
        <v>14</v>
      </c>
      <c r="H20" s="5" t="s">
        <v>14</v>
      </c>
      <c r="I20" s="5" t="s">
        <v>14</v>
      </c>
      <c r="J20" s="5" t="s">
        <v>14</v>
      </c>
      <c r="K20" s="5" t="s">
        <v>14</v>
      </c>
      <c r="L20" s="5" t="s">
        <v>14</v>
      </c>
      <c r="M20" s="6" t="s">
        <v>14</v>
      </c>
    </row>
    <row r="21" spans="1:13" ht="15" thickBot="1">
      <c r="A21" s="17"/>
      <c r="B21" s="15" t="s">
        <v>34</v>
      </c>
      <c r="C21" s="25">
        <f>C10+C14+C18</f>
        <v>1099</v>
      </c>
      <c r="D21" s="25">
        <f>D10+D14+D18</f>
        <v>952</v>
      </c>
      <c r="E21" s="25">
        <f>E10+E14+E18</f>
        <v>147</v>
      </c>
      <c r="F21" s="25">
        <f aca="true" t="shared" si="1" ref="F21:L21">F12+F16+F19</f>
        <v>322</v>
      </c>
      <c r="G21" s="25">
        <f t="shared" si="1"/>
        <v>174</v>
      </c>
      <c r="H21" s="25">
        <f t="shared" si="1"/>
        <v>78</v>
      </c>
      <c r="I21" s="25">
        <f t="shared" si="1"/>
        <v>126</v>
      </c>
      <c r="J21" s="25">
        <f t="shared" si="1"/>
        <v>0</v>
      </c>
      <c r="K21" s="25">
        <f t="shared" si="1"/>
        <v>0</v>
      </c>
      <c r="L21" s="25">
        <f t="shared" si="1"/>
        <v>0</v>
      </c>
      <c r="M21" s="25">
        <f>SUM(F21:L21)</f>
        <v>700</v>
      </c>
    </row>
    <row r="22" spans="1:13" ht="15">
      <c r="A22" s="21"/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/>
    </row>
    <row r="23" spans="1:13" ht="15">
      <c r="A23" s="21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/>
    </row>
    <row r="24" spans="1:13" ht="15">
      <c r="A24" s="21"/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/>
    </row>
    <row r="25" spans="1:12" ht="15.75">
      <c r="A25" s="1"/>
      <c r="B25" s="1"/>
      <c r="C25" s="1"/>
      <c r="J25" s="1"/>
      <c r="K25" s="1"/>
      <c r="L25" s="1"/>
    </row>
    <row r="26" ht="12.75">
      <c r="B26" s="20"/>
    </row>
  </sheetData>
  <sheetProtection/>
  <mergeCells count="19">
    <mergeCell ref="C8:M8"/>
    <mergeCell ref="J6:J7"/>
    <mergeCell ref="K6:K7"/>
    <mergeCell ref="L6:L7"/>
    <mergeCell ref="M6:M7"/>
    <mergeCell ref="F6:F7"/>
    <mergeCell ref="G6:G7"/>
    <mergeCell ref="H6:H7"/>
    <mergeCell ref="I6:I7"/>
    <mergeCell ref="A1:M1"/>
    <mergeCell ref="A2:M2"/>
    <mergeCell ref="A3:M3"/>
    <mergeCell ref="A5:A7"/>
    <mergeCell ref="B5:B7"/>
    <mergeCell ref="C5:C7"/>
    <mergeCell ref="D5:E5"/>
    <mergeCell ref="F5:M5"/>
    <mergeCell ref="D6:D7"/>
    <mergeCell ref="E6:E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2015-01-23T08:41:18Z</cp:lastPrinted>
  <dcterms:created xsi:type="dcterms:W3CDTF">2013-01-03T10:19:36Z</dcterms:created>
  <dcterms:modified xsi:type="dcterms:W3CDTF">2015-02-13T15:30:06Z</dcterms:modified>
  <cp:category/>
  <cp:version/>
  <cp:contentType/>
  <cp:contentStatus/>
</cp:coreProperties>
</file>